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MMRR -Directia Programare-Serviciul Evaluare nou\Calendar PNRR\Calendar\Centralizare calendar apeluri 27.03.2024\Centralizare calendar apeluri 27.03.2024\"/>
    </mc:Choice>
  </mc:AlternateContent>
  <xr:revisionPtr revIDLastSave="0" documentId="13_ncr:1_{03F33D7A-1805-4E3A-B684-EA7FDB187AAF}" xr6:coauthVersionLast="47" xr6:coauthVersionMax="47" xr10:uidLastSave="{00000000-0000-0000-0000-000000000000}"/>
  <bookViews>
    <workbookView xWindow="-120" yWindow="-120" windowWidth="29040" windowHeight="15840" tabRatio="601" xr2:uid="{00000000-000D-0000-FFFF-FFFF00000000}"/>
  </bookViews>
  <sheets>
    <sheet name="MS" sheetId="1" r:id="rId1"/>
    <sheet name="MDLPA" sheetId="2" r:id="rId2"/>
    <sheet name="MMSS" sheetId="3" r:id="rId3"/>
    <sheet name="MFTES" sheetId="14" r:id="rId4"/>
    <sheet name="MEDU" sheetId="5" r:id="rId5"/>
    <sheet name="MMAP" sheetId="6" r:id="rId6"/>
    <sheet name="MIPE " sheetId="7" r:id="rId7"/>
    <sheet name="MENERGIE " sheetId="8" r:id="rId8"/>
    <sheet name="MCULTURII" sheetId="15" r:id="rId9"/>
    <sheet name="MCID " sheetId="10" r:id="rId10"/>
    <sheet name="MEAT" sheetId="16" r:id="rId11"/>
    <sheet name="MAI" sheetId="12" r:id="rId12"/>
    <sheet name="MJ" sheetId="18" r:id="rId13"/>
  </sheets>
  <definedNames>
    <definedName name="_xlnm._FilterDatabase" localSheetId="1" hidden="1">MDLPA!$A$5:$T$53</definedName>
    <definedName name="_xlnm._FilterDatabase" localSheetId="4" hidden="1">MEDU!$A$5:$N$93</definedName>
    <definedName name="_xlnm._FilterDatabase" localSheetId="6" hidden="1">'MIPE '!$A$5:$N$66</definedName>
    <definedName name="_xlnm._FilterDatabase" localSheetId="5" hidden="1">MMAP!$A$5:$N$73</definedName>
    <definedName name="_xlnm._FilterDatabase" localSheetId="0" hidden="1">MS!$A$5:$Q$56</definedName>
    <definedName name="_xlnm.Print_Area" localSheetId="11">MAI!$A$1:$N$14</definedName>
    <definedName name="_xlnm.Print_Area" localSheetId="9">'MCID '!$A$1:$N$76</definedName>
    <definedName name="_xlnm.Print_Area" localSheetId="8">MCULTURII!$A$2:$N$16</definedName>
    <definedName name="_xlnm.Print_Area" localSheetId="1">MDLPA!$A$2:$N$52</definedName>
    <definedName name="_xlnm.Print_Area" localSheetId="10">MEAT!$A$1:$N$9</definedName>
    <definedName name="_xlnm.Print_Area" localSheetId="4">MEDU!$A$2:$N$94</definedName>
    <definedName name="_xlnm.Print_Area" localSheetId="7">'MENERGIE '!$A$2:$N$51</definedName>
    <definedName name="_xlnm.Print_Area" localSheetId="3">MFTES!$A$1:$N$12</definedName>
    <definedName name="_xlnm.Print_Area" localSheetId="6">'MIPE '!$A$2:$N$67</definedName>
    <definedName name="_xlnm.Print_Area" localSheetId="12">MJ!$A$1:$N$9</definedName>
    <definedName name="_xlnm.Print_Area" localSheetId="5">MMAP!$A$2:$N$74</definedName>
    <definedName name="_xlnm.Print_Area" localSheetId="2">MMSS!$A$1:$N$30</definedName>
    <definedName name="_xlnm.Print_Area" localSheetId="0">MS!$A$2:$N$58</definedName>
    <definedName name="Z_0B40318F_72FC_417D_A558_36C1D8989569_.wvu.PrintArea" localSheetId="1" hidden="1">MDLPA!$A$2:$N$52</definedName>
    <definedName name="Z_232CA01B_129C_44B7_8ACE_E1D49BBB54DF_.wvu.PrintArea" localSheetId="2" hidden="1">MMSS!$A$1:$N$30</definedName>
    <definedName name="Z_232CA01B_129C_44B7_8ACE_E1D49BBB54DF_.wvu.Rows" localSheetId="2" hidden="1">MMSS!#REF!</definedName>
    <definedName name="Z_2A353B32_6E33_448C_82D3_373FC8C0F1D5_.wvu.PrintArea" localSheetId="1" hidden="1">MDLPA!$A$2:$N$52</definedName>
    <definedName name="Z_2A353B32_6E33_448C_82D3_373FC8C0F1D5_.wvu.Rows" localSheetId="1" hidden="1">MDLPA!#REF!,MDLPA!#REF!,MDLPA!$33:$33</definedName>
    <definedName name="Z_6EB1A63F_3A96_4878_B69A_9C776B4A4EB3_.wvu.PrintArea" localSheetId="1" hidden="1">MDLPA!$A$2:$N$52</definedName>
    <definedName name="Z_9C6B496D_AE7C_48F4_BB68_744F194372CF_.wvu.PrintArea" localSheetId="9" hidden="1">'MCID '!$A$1:$N$76</definedName>
    <definedName name="Z_DD2D08A0_B6ED_4EBB_A481_7E53CC8661E8_.wvu.PrintArea" localSheetId="9" hidden="1">'MCID '!$A$1:$N$76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6" i="6" l="1"/>
  <c r="J6" i="3" l="1"/>
  <c r="J10" i="7" l="1"/>
  <c r="B7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Ioana Maria Istrati</author>
  </authors>
  <commentList>
    <comment ref="J78" authorId="0" shapeId="0" xr:uid="{00000000-0006-0000-0400-000001000000}">
      <text>
        <r>
          <rPr>
            <b/>
            <sz val="9"/>
            <color indexed="81"/>
            <rFont val="Tahoma"/>
            <family val="2"/>
          </rPr>
          <t>apel lansat  cu valoarea de 250 000 000</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Mihnea Paunescu</author>
    <author>tc={0071003A-00F2-4CC7-B4AD-008300790043}</author>
    <author>Ioana Maria Istrati</author>
    <author>tc={00A0003B-00DC-4704-9144-00D900280054}</author>
    <author>tc={E9F57168-8F4C-4E13-B9F3-DF3CA6B3439E}</author>
    <author>tc={764DC81D-7A3C-4C90-944E-6668880B38E0}</author>
    <author>Adela Gheorghe</author>
    <author>tc={385E8021-338C-4731-A3D7-FEB01C1DAE04}</author>
    <author>tc={00670036-0072-4834-9C95-00ED0098009C}</author>
    <author>tc={54BC7E36-C601-4559-B6E0-B649F4AB55E8}</author>
  </authors>
  <commentList>
    <comment ref="A6" authorId="0" shapeId="0" xr:uid="{00000000-0006-0000-0700-000001000000}">
      <text>
        <r>
          <rPr>
            <b/>
            <sz val="9"/>
            <color indexed="81"/>
            <rFont val="Tahoma"/>
            <family val="2"/>
          </rPr>
          <t>Mutat in REPower si devine Investitia 2 din Componenta 16</t>
        </r>
      </text>
    </comment>
    <comment ref="J6" authorId="1" shapeId="0" xr:uid="{00000000-0006-0000-0700-000002000000}">
      <text>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text>
    </comment>
    <comment ref="J10" authorId="2" shapeId="0" xr:uid="{39798123-427E-452F-94D5-AF76F511E266}">
      <text>
        <r>
          <rPr>
            <b/>
            <sz val="9"/>
            <color indexed="81"/>
            <rFont val="Tahoma"/>
            <family val="2"/>
          </rPr>
          <t>Comment:
    148.752.500 (include supracontractarea)</t>
        </r>
        <r>
          <rPr>
            <sz val="9"/>
            <color indexed="81"/>
            <rFont val="Tahoma"/>
            <family val="2"/>
          </rPr>
          <t xml:space="preserve">
</t>
        </r>
      </text>
    </comment>
    <comment ref="J14" authorId="3" shapeId="0" xr:uid="{00000000-0006-0000-0700-000004000000}">
      <text>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text>
    </comment>
    <comment ref="J18" authorId="4" shapeId="0" xr:uid="{E9F57168-8F4C-4E13-B9F3-DF3CA6B3439E}">
      <text>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text>
    </comment>
    <comment ref="J26" authorId="5" shapeId="0" xr:uid="{764DC81D-7A3C-4C90-944E-6668880B38E0}">
      <text>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text>
    </comment>
    <comment ref="J30" authorId="6" shapeId="0" xr:uid="{00000000-0006-0000-0700-000007000000}">
      <text>
        <r>
          <rPr>
            <b/>
            <sz val="9"/>
            <color indexed="81"/>
            <rFont val="Tahoma"/>
            <family val="2"/>
          </rPr>
          <t>Adela Gheorghe:</t>
        </r>
        <r>
          <rPr>
            <sz val="9"/>
            <color indexed="81"/>
            <rFont val="Tahoma"/>
            <family val="2"/>
          </rPr>
          <t xml:space="preserve">
  64.675.000 (include  supracontractarea) </t>
        </r>
      </text>
    </comment>
    <comment ref="J34" authorId="7" shapeId="0" xr:uid="{385E8021-338C-4731-A3D7-FEB01C1DAE04}">
      <text>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text>
    </comment>
    <comment ref="J38" authorId="6" shapeId="0" xr:uid="{2A60B471-FF9A-411F-ADFB-A731D97646B1}">
      <text>
        <r>
          <rPr>
            <b/>
            <sz val="9"/>
            <color indexed="81"/>
            <rFont val="Tahoma"/>
            <family val="2"/>
          </rPr>
          <t>Adela Gheorghe:</t>
        </r>
        <r>
          <rPr>
            <sz val="9"/>
            <color indexed="81"/>
            <rFont val="Tahoma"/>
            <family val="2"/>
          </rPr>
          <t xml:space="preserve">
  64.675.000 (include  supracontractarea) </t>
        </r>
      </text>
    </comment>
    <comment ref="J42" authorId="8" shapeId="0" xr:uid="{00000000-0006-0000-0700-000008000000}">
      <text>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text>
    </comment>
    <comment ref="J46" authorId="9" shapeId="0" xr:uid="{54BC7E36-C601-4559-B6E0-B649F4AB55E8}">
      <text>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text>
    </comment>
  </commentList>
</comments>
</file>

<file path=xl/sharedStrings.xml><?xml version="1.0" encoding="utf-8"?>
<sst xmlns="http://schemas.openxmlformats.org/spreadsheetml/2006/main" count="1829" uniqueCount="1060">
  <si>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</si>
  <si>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</si>
  <si>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</si>
  <si>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</si>
  <si>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</si>
  <si>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</si>
  <si>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</si>
  <si>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</si>
  <si>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</si>
  <si>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</si>
  <si>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</si>
  <si>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</si>
  <si>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</si>
  <si>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</si>
  <si>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</si>
  <si>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</si>
  <si>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</si>
  <si>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</si>
  <si>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</si>
  <si>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</si>
  <si>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</si>
  <si>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</si>
  <si>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</si>
  <si>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</si>
  <si>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</si>
  <si>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</si>
  <si>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</si>
  <si>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</si>
  <si>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</si>
  <si>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</si>
  <si>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</si>
  <si>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</si>
  <si>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</si>
  <si>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</si>
  <si>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</si>
  <si>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</si>
  <si>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</si>
  <si>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</si>
  <si>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</si>
  <si>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</si>
  <si>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</si>
  <si>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</si>
  <si>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</si>
  <si>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</si>
  <si>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</si>
  <si>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</si>
  <si>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</si>
  <si>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</si>
  <si>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</si>
  <si>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</si>
  <si>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</si>
  <si>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</si>
  <si>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</si>
  <si>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</si>
  <si>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</si>
  <si>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</si>
  <si>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</si>
  <si>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</si>
  <si>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</si>
  <si>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</si>
  <si>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</si>
  <si>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</si>
  <si>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</si>
  <si>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</si>
  <si>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</si>
  <si>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</si>
  <si>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</si>
  <si>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</si>
  <si>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</si>
  <si>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</si>
  <si>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</si>
  <si>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</si>
  <si>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</si>
  <si>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</si>
  <si>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</si>
  <si>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</si>
  <si>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</si>
  <si>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</si>
  <si>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</si>
  <si>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</si>
  <si>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</si>
  <si>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</si>
  <si>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</si>
  <si>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</si>
  <si>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</si>
  <si>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</si>
  <si>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</si>
  <si>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</si>
  <si>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</si>
  <si>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</si>
  <si>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</si>
  <si>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</si>
  <si>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</si>
  <si>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</si>
  <si>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</si>
  <si>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</si>
  <si>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</si>
  <si>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</si>
  <si>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</si>
  <si>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</si>
  <si>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</si>
  <si>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</si>
  <si>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</si>
  <si>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</si>
  <si>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</si>
  <si>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</si>
  <si>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</si>
  <si>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</si>
  <si>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</si>
  <si>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</si>
  <si>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</si>
  <si>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</si>
  <si>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</si>
  <si>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</si>
  <si>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</si>
  <si>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</si>
  <si>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</si>
  <si>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</si>
  <si>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</si>
  <si>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</si>
  <si>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</si>
  <si>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</si>
  <si>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</si>
  <si>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</si>
  <si>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</si>
  <si>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</si>
  <si>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</si>
  <si>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</si>
  <si>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</si>
  <si>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</si>
  <si>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</si>
  <si>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</si>
  <si>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</si>
  <si>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</si>
  <si>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</si>
  <si>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</si>
  <si>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</si>
  <si>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</si>
  <si>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</si>
  <si>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</si>
  <si>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</si>
  <si>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</si>
  <si>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</si>
  <si>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</si>
  <si>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</si>
  <si>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</si>
  <si>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</si>
  <si>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</si>
  <si>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</si>
  <si>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</si>
  <si>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</si>
  <si>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</si>
  <si>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</si>
  <si>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</si>
  <si>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</si>
  <si>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</si>
  <si>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</si>
  <si>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</si>
  <si>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</si>
  <si>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</si>
  <si>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</si>
  <si>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</si>
  <si>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</si>
  <si>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</si>
  <si>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</si>
  <si>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</si>
  <si>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</si>
  <si>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</si>
  <si>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</si>
  <si>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</si>
  <si>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</si>
  <si>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</si>
  <si>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</si>
  <si>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</si>
  <si>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</si>
  <si>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</si>
  <si>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</si>
  <si>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</si>
  <si>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</si>
  <si>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</si>
  <si>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</si>
  <si>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</si>
  <si>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</si>
  <si>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</si>
  <si>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</si>
  <si>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</si>
  <si>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</si>
  <si>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</si>
  <si>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</si>
  <si>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</si>
  <si>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</si>
  <si>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</si>
  <si>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</si>
  <si>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</si>
  <si>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</si>
  <si>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</si>
  <si>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</si>
  <si>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</si>
  <si>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</si>
  <si>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</si>
  <si>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</si>
  <si>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</si>
  <si>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</si>
  <si>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</si>
  <si>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</si>
  <si>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</si>
  <si>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</si>
  <si>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</si>
  <si>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</si>
  <si>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</si>
  <si>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</si>
  <si>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</si>
  <si>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</si>
  <si>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</si>
  <si>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</si>
  <si>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</si>
  <si>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</si>
  <si>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</si>
  <si>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</si>
  <si>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</si>
  <si>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</si>
  <si>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</si>
  <si>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</si>
  <si>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</si>
  <si>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</si>
  <si>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</si>
  <si>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</si>
  <si>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</si>
  <si>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</si>
  <si>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</si>
  <si>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</si>
  <si>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</si>
  <si>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</si>
  <si>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</si>
  <si>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</si>
  <si>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</si>
  <si>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</si>
  <si>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</si>
  <si>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</si>
  <si>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</si>
  <si>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</si>
  <si>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</si>
  <si>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</si>
  <si>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</si>
  <si>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</si>
  <si>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</si>
  <si>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</si>
  <si>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</si>
  <si>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</si>
  <si>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</si>
  <si>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</si>
  <si>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</si>
  <si>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</si>
  <si>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</si>
  <si>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</si>
  <si>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</si>
  <si>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</si>
  <si>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</si>
  <si>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</si>
  <si>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</si>
  <si>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</si>
  <si>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</si>
  <si>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</si>
  <si>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</si>
  <si>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</si>
  <si>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</si>
  <si>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</si>
  <si>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</si>
  <si>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</si>
  <si>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</si>
  <si>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</si>
  <si>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</si>
  <si>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</si>
  <si>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</si>
  <si>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</si>
  <si>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</si>
  <si>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</si>
  <si>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</si>
  <si>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</si>
  <si>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</si>
  <si>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</si>
  <si>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</si>
  <si>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</si>
  <si>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</si>
  <si>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</si>
  <si>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</si>
  <si>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</si>
  <si>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</si>
  <si>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</si>
  <si>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</si>
  <si>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</si>
  <si>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</si>
  <si>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</si>
  <si>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</si>
  <si>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</si>
  <si>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</si>
  <si>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</si>
  <si>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</si>
  <si>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</si>
  <si>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</si>
  <si>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</si>
  <si>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</si>
  <si>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</si>
  <si>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</si>
  <si>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</si>
  <si>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</si>
  <si>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</si>
  <si>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</si>
  <si>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</si>
  <si>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</si>
  <si>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</si>
  <si>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</si>
  <si>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</si>
  <si>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</si>
  <si>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</si>
  <si>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</si>
  <si>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</si>
  <si>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</si>
  <si>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</si>
  <si>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</si>
  <si>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</si>
  <si>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</si>
  <si>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</si>
  <si>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</si>
  <si>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</si>
  <si>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</si>
  <si>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</si>
  <si>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</si>
  <si>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</si>
  <si>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</si>
  <si>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</si>
  <si>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</si>
  <si>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</si>
  <si>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</si>
  <si>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</si>
  <si>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</si>
  <si>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</si>
  <si>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</si>
  <si>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</si>
  <si>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</si>
  <si>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</si>
  <si>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</si>
  <si>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</si>
  <si>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</si>
  <si>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</si>
  <si>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</si>
  <si>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</si>
  <si>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</si>
  <si>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</si>
  <si>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</si>
  <si>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</si>
  <si>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</si>
  <si>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</si>
  <si>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</si>
  <si>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</si>
  <si>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</si>
  <si>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</si>
  <si>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</si>
  <si>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</si>
  <si>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</si>
  <si>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</si>
  <si>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</si>
  <si>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</si>
  <si>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</si>
  <si>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</si>
  <si>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</si>
  <si>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</si>
  <si>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</si>
  <si>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</si>
  <si>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</si>
  <si>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</si>
  <si>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</si>
  <si>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</si>
  <si>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</si>
  <si>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</si>
  <si>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</si>
  <si>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</si>
  <si>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</si>
  <si>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</si>
  <si>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</si>
  <si>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</si>
  <si>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</si>
  <si>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</si>
  <si>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</si>
  <si>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</si>
  <si>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</si>
  <si>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</si>
  <si>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</si>
  <si>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</si>
  <si>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</si>
  <si>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</si>
  <si>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</si>
  <si>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</si>
  <si>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</si>
  <si>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</si>
  <si>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</si>
  <si>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</si>
  <si>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</si>
  <si>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</si>
  <si>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</si>
  <si>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</si>
  <si>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</si>
  <si>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</si>
  <si>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</si>
  <si>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</si>
  <si>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</si>
  <si>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</si>
  <si>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</si>
  <si>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</si>
  <si>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</si>
  <si>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</si>
  <si>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</si>
  <si>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</si>
  <si>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</si>
  <si>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</si>
  <si>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</si>
  <si>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</si>
  <si>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</si>
  <si>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</si>
  <si>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</si>
  <si>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</si>
  <si>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</si>
  <si>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</si>
  <si>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</si>
  <si>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</si>
  <si>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</si>
  <si>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</si>
  <si>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</si>
  <si>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</si>
  <si>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</si>
  <si>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</si>
  <si>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</si>
  <si>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</si>
  <si>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</si>
  <si>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</si>
  <si>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</si>
  <si>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</si>
  <si>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</si>
  <si>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</si>
  <si>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</si>
  <si>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</si>
  <si>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</si>
  <si>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</si>
  <si>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</si>
  <si>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</si>
  <si>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</si>
  <si>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</si>
  <si>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</si>
  <si>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</si>
  <si>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</si>
  <si>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</si>
  <si>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</si>
  <si>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</si>
  <si>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</si>
  <si>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</si>
  <si>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</si>
  <si>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</si>
  <si>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</si>
  <si>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</si>
  <si>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</si>
  <si>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</si>
  <si>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</si>
  <si>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</si>
  <si>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</si>
  <si>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</si>
  <si>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</si>
  <si>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</si>
  <si>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</si>
  <si>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</si>
  <si>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</si>
  <si>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</si>
  <si>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</si>
  <si>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</si>
  <si>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</si>
  <si>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</si>
  <si>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</si>
  <si>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</si>
  <si>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</si>
  <si>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</si>
  <si>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</si>
  <si>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</si>
  <si>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</si>
  <si>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</si>
  <si>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</si>
  <si>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DESCHIS</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</si>
  <si>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</si>
  <si>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</si>
  <si>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</si>
  <si>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</si>
  <si>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</si>
  <si>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</si>
  <si>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</si>
  <si>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</si>
  <si>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</si>
  <si>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</si>
  <si>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</si>
  <si>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</si>
  <si>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</si>
  <si>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</si>
  <si>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</si>
  <si>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</si>
  <si>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</si>
  <si>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</si>
  <si>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</si>
  <si>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</si>
  <si>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</si>
  <si>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</si>
  <si>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</si>
  <si>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</si>
  <si>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</si>
  <si>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</si>
  <si>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</si>
  <si>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</si>
  <si>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</si>
  <si>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</si>
  <si>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</si>
  <si>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</si>
  <si>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</si>
  <si>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</si>
  <si>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</si>
  <si>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</si>
  <si>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</si>
  <si>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</si>
  <si>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</si>
  <si>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</si>
  <si>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</si>
  <si>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</si>
  <si>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</si>
  <si>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</si>
  <si>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</si>
  <si>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</si>
  <si>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</si>
  <si>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</si>
  <si>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</si>
  <si>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</si>
  <si>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</si>
  <si>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</si>
  <si>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</si>
  <si>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</si>
  <si>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</si>
  <si>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</si>
  <si>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</si>
  <si>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</si>
  <si>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</si>
  <si>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</si>
  <si>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</si>
  <si>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</si>
  <si>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</si>
  <si>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</si>
  <si>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</si>
  <si>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</si>
  <si>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</si>
  <si>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</si>
  <si>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</si>
  <si>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</si>
  <si>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</si>
  <si>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</si>
  <si>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</si>
  <si>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</si>
  <si>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r>
      <t xml:space="preserve">Carte de identitate electronică și semnătura digitală calificată - </t>
    </r>
    <r>
      <rPr>
        <b/>
        <sz val="11"/>
        <rFont val="Trebuchet MS"/>
        <family val="2"/>
      </rPr>
      <t>apel necompetitiv</t>
    </r>
  </si>
  <si>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</si>
  <si>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</si>
  <si>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</si>
  <si>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</si>
  <si>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</si>
  <si>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</si>
  <si>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</si>
  <si>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</si>
  <si>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r>
      <t xml:space="preserve">apel 1: 15.09.2022 lansat
</t>
    </r>
    <r>
      <rPr>
        <b/>
        <sz val="11"/>
        <rFont val="Trebuchet MS"/>
        <family val="2"/>
      </rPr>
      <t>apel 2: 20.04.2023</t>
    </r>
  </si>
  <si>
    <t>Nu există pas intermediar referitor la elaborare ghid.</t>
  </si>
  <si>
    <t xml:space="preserve">16.12.2022 </t>
  </si>
  <si>
    <t>Dată lansare apel: 15.09.2022 lansat</t>
  </si>
  <si>
    <t>15.09.2022 lansat</t>
  </si>
  <si>
    <t>Dată finalizare apel: 30.11.2022</t>
  </si>
  <si>
    <t>12.03.2023</t>
  </si>
  <si>
    <t xml:space="preserve">unităţi administrativ-teritoriale </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</si>
  <si>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</si>
  <si>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01.01.2023 - 03.03.2023</t>
  </si>
  <si>
    <t>503-504-505</t>
  </si>
  <si>
    <t>Unități de învățământ universitar</t>
  </si>
  <si>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</si>
  <si>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</si>
  <si>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t xml:space="preserve">Dată finalizare apel: 21.04.2023 </t>
  </si>
  <si>
    <t>Dată lansare apel: 27.04.2023 lansat</t>
  </si>
  <si>
    <t>27.04.2023 lansat</t>
  </si>
  <si>
    <t>universități publice și private, institutii de invatamant preuniversitar</t>
  </si>
  <si>
    <t>20.04-31.05.2023</t>
  </si>
  <si>
    <r>
      <t>Dezvoltarea rețelei de școli verzi și achiziționarea de microbuze verzi -</t>
    </r>
    <r>
      <rPr>
        <b/>
        <sz val="11"/>
        <rFont val="Trebuchet MS"/>
        <family val="2"/>
      </rPr>
      <t xml:space="preserve"> apel pentru achizitia de 3200 </t>
    </r>
    <r>
      <rPr>
        <sz val="11"/>
        <rFont val="Trebuchet MS"/>
        <family val="2"/>
      </rPr>
      <t>microbuze verzi</t>
    </r>
  </si>
  <si>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</si>
  <si>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</si>
  <si>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</si>
  <si>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</si>
  <si>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</si>
  <si>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</si>
  <si>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</si>
  <si>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</si>
  <si>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Dată lansare apel: 15.05.2023 lansat</t>
  </si>
  <si>
    <t>15.05.2023 lansat</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</si>
  <si>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</si>
  <si>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</si>
  <si>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r>
      <rPr>
        <sz val="11"/>
        <rFont val="Trebuchet MS"/>
        <family val="2"/>
      </rPr>
      <t>Dată lansare apel: 10.10.2022-lansat</t>
    </r>
    <r>
      <rPr>
        <b/>
        <sz val="11"/>
        <rFont val="Trebuchet MS"/>
        <family val="2"/>
      </rPr>
      <t xml:space="preserve">
</t>
    </r>
  </si>
  <si>
    <t xml:space="preserve">Dată finalizare apel: 04.12.2022
</t>
  </si>
  <si>
    <t xml:space="preserve">Apel 1: 10.10.2022 -lansat;
</t>
  </si>
  <si>
    <t xml:space="preserve">Dată lansare apel: Runda 1 - 01.11.2022 - lansat;
</t>
  </si>
  <si>
    <t xml:space="preserve">Dată finalizare apel: Runda 1 - 15.12.2022;
</t>
  </si>
  <si>
    <t xml:space="preserve">Runda 1 - 01.11.2022 - lansat; </t>
  </si>
  <si>
    <t>20.05.2023</t>
  </si>
  <si>
    <t>Apel 1: 10.10.2022 -lansat</t>
  </si>
  <si>
    <t>19.05.2023</t>
  </si>
  <si>
    <t>Dată lansare apel: 19.05.2023 - lansat</t>
  </si>
  <si>
    <t>19.05.2023 lansat</t>
  </si>
  <si>
    <t>Dată finalizare apel: 03.07.2023 (data estimativa)</t>
  </si>
  <si>
    <t xml:space="preserve">30.07.2023 </t>
  </si>
  <si>
    <r>
      <t xml:space="preserve">Dată lansare apel: runda 1: 27.10.2022 - lansat
</t>
    </r>
    <r>
      <rPr>
        <b/>
        <sz val="11"/>
        <rFont val="Trebuchet MS"/>
        <family val="2"/>
      </rPr>
      <t>runda 2: 24.03.2023 - lansat</t>
    </r>
    <r>
      <rPr>
        <sz val="11"/>
        <rFont val="Trebuchet MS"/>
        <family val="2"/>
      </rPr>
      <t xml:space="preserve">
</t>
    </r>
    <r>
      <rPr>
        <b/>
        <sz val="11"/>
        <rFont val="Trebuchet MS"/>
        <family val="2"/>
      </rPr>
      <t>runda 3: 11.05.2023 - lansat</t>
    </r>
  </si>
  <si>
    <r>
      <t xml:space="preserve">Dată finalizare apel:  runda 1: 16.02.2023
</t>
    </r>
    <r>
      <rPr>
        <b/>
        <sz val="11"/>
        <rFont val="Trebuchet MS"/>
        <family val="2"/>
      </rPr>
      <t xml:space="preserve">runda 2: 14.04.2023 
runda 3: 26.05.2023 </t>
    </r>
  </si>
  <si>
    <r>
      <t xml:space="preserve">I2 Dezvoltarea infrastructurii pentru managementul gunoiului de grajd și al altor deșeuri agricole compostabile </t>
    </r>
    <r>
      <rPr>
        <b/>
        <sz val="11"/>
        <rFont val="Trebuchet MS"/>
        <family val="2"/>
      </rPr>
      <t>(platforme gunoi grajd)</t>
    </r>
  </si>
  <si>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</si>
  <si>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</si>
  <si>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r>
      <t xml:space="preserve">I2 Dezvoltarea infrastructurii pentru managementul gunoiului de grajd și al altor deșeuri agricole compostabile </t>
    </r>
    <r>
      <rPr>
        <b/>
        <sz val="11"/>
        <rFont val="Calibri"/>
        <family val="2"/>
        <scheme val="minor"/>
      </rPr>
      <t>(compost)</t>
    </r>
  </si>
  <si>
    <t>Dată lansare apel: 31.05.2023 -lansat</t>
  </si>
  <si>
    <t>31.05.2023-lansat</t>
  </si>
  <si>
    <t>Dată finalizare apel: 31.07.2023</t>
  </si>
  <si>
    <t>nu este cazul</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</si>
  <si>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1</t>
    </r>
  </si>
  <si>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2</t>
    </r>
  </si>
  <si>
    <t>Data lansare apel 2: 12.06.2023 - lansat</t>
  </si>
  <si>
    <t>Apel 2: 12.06.2023 - lansat</t>
  </si>
  <si>
    <t>Dată lansare apel: 12.06.2023 - lansat</t>
  </si>
  <si>
    <t>12.06.2023 - lansat</t>
  </si>
  <si>
    <t xml:space="preserve">30.05.2023 </t>
  </si>
  <si>
    <t>01.12.2022 - 30.06.2023</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</si>
  <si>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</si>
  <si>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</si>
  <si>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</si>
  <si>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</si>
  <si>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r>
      <t xml:space="preserve">I1. Campania națională de împădurire și reîmpădurire, inclusiv păduri urbane </t>
    </r>
    <r>
      <rPr>
        <b/>
        <sz val="11"/>
        <rFont val="Trebuchet MS"/>
        <family val="2"/>
      </rPr>
      <t>(împăduriri)</t>
    </r>
  </si>
  <si>
    <r>
      <t xml:space="preserve">I1. Campania națională de împădurire și reîmpădurire, inclusiv păduri urbane </t>
    </r>
    <r>
      <rPr>
        <b/>
        <sz val="11"/>
        <rFont val="Trebuchet MS"/>
        <family val="2"/>
      </rPr>
      <t>(reîmpăduriri)</t>
    </r>
  </si>
  <si>
    <r>
      <t xml:space="preserve">I1. Campania națională de împădurire și reîmpădurire, inclusiv păduri urbane </t>
    </r>
    <r>
      <rPr>
        <b/>
        <sz val="11"/>
        <rFont val="Trebuchet MS"/>
        <family val="2"/>
      </rPr>
      <t>(împăduriri retroactive)</t>
    </r>
  </si>
  <si>
    <r>
      <t>I1.a Înființarea de centre de colectare cu aport voluntar</t>
    </r>
    <r>
      <rPr>
        <b/>
        <sz val="11"/>
        <rFont val="Trebuchet MS"/>
        <family val="2"/>
      </rPr>
      <t>(CAV mic)</t>
    </r>
  </si>
  <si>
    <r>
      <t xml:space="preserve">I1.b Construirea de insule ecologice digitalizate pentru colectarea separată a deșeurilor la nivel local </t>
    </r>
    <r>
      <rPr>
        <b/>
        <sz val="11"/>
        <rFont val="Trebuchet MS"/>
        <family val="2"/>
      </rPr>
      <t>(insule ecologice digitalizate)</t>
    </r>
  </si>
  <si>
    <r>
      <t xml:space="preserve">I1.c Centre integrate de colectare separată pentru aglomerări urbane </t>
    </r>
    <r>
      <rPr>
        <b/>
        <sz val="11"/>
        <rFont val="Trebuchet MS"/>
        <family val="2"/>
      </rPr>
      <t>(CAV mare)</t>
    </r>
  </si>
  <si>
    <r>
      <t xml:space="preserve">I1.d Construirea de instalații de reciclare a deșeurilor în vederea atingerii țintelor de reciclare din pachetul economiei circulare </t>
    </r>
    <r>
      <rPr>
        <b/>
        <sz val="11"/>
        <rFont val="Trebuchet MS"/>
        <family val="2"/>
      </rPr>
      <t>(instalații reciclare)</t>
    </r>
  </si>
  <si>
    <r>
      <t xml:space="preserve">I2. Dezvoltarea infrastructurii pentru managementul gunoiului de grajd și al altor deșeuri agricole compostabile </t>
    </r>
    <r>
      <rPr>
        <b/>
        <sz val="11"/>
        <rFont val="Trebuchet MS"/>
        <family val="2"/>
      </rPr>
      <t>(biogaz)</t>
    </r>
  </si>
  <si>
    <r>
      <t xml:space="preserve">I2. Dezvoltarea de capacități moderne de producere a materialului forestier de reproducere </t>
    </r>
    <r>
      <rPr>
        <b/>
        <sz val="11"/>
        <rFont val="Trebuchet MS"/>
        <family val="2"/>
      </rPr>
      <t>(pepiniere mari)</t>
    </r>
  </si>
  <si>
    <r>
      <t xml:space="preserve">I2. Dezvoltarea de capacități moderne de producere a materialului forestier de reproducere </t>
    </r>
    <r>
      <rPr>
        <b/>
        <sz val="11"/>
        <rFont val="Trebuchet MS"/>
        <family val="2"/>
      </rPr>
      <t>(pepiniere mici)</t>
    </r>
  </si>
  <si>
    <t>I3. Sprijinirea conectării populației cu venituri mici la rețelele de alimentare cu apă și canalizare existente</t>
  </si>
  <si>
    <r>
      <t xml:space="preserve">I1. Campania națională de împădurire și reîmpădurire, inclusiv păduri urbane </t>
    </r>
    <r>
      <rPr>
        <b/>
        <sz val="11"/>
        <rFont val="Calibri"/>
        <family val="2"/>
        <scheme val="minor"/>
      </rPr>
      <t>(păduri urbane)</t>
    </r>
  </si>
  <si>
    <t>Dată lansare apel: 26.06.2023 lansat</t>
  </si>
  <si>
    <t>26.06.2023 lansat</t>
  </si>
  <si>
    <r>
      <t>Dezvoltarea infrastructurii spitalicești publice (</t>
    </r>
    <r>
      <rPr>
        <b/>
        <sz val="11"/>
        <rFont val="Trebuchet MS"/>
        <family val="2"/>
      </rPr>
      <t>25 unități neo-nat</t>
    </r>
    <r>
      <rPr>
        <sz val="11"/>
        <rFont val="Trebuchet MS"/>
        <family val="2"/>
      </rPr>
      <t xml:space="preserve">) </t>
    </r>
  </si>
  <si>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</si>
  <si>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</si>
  <si>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</si>
  <si>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</si>
  <si>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</si>
  <si>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</si>
  <si>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</si>
  <si>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</si>
  <si>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</si>
  <si>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</si>
  <si>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</si>
  <si>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</si>
  <si>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</si>
  <si>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</si>
  <si>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</si>
  <si>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</si>
  <si>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r>
      <t xml:space="preserve">a fost lansat în consultare publică în
Apel 1: 16.02.2022
</t>
    </r>
    <r>
      <rPr>
        <b/>
        <sz val="11"/>
        <rFont val="Trebuchet MS"/>
        <family val="2"/>
      </rPr>
      <t>Apel 2:  06.07.2023</t>
    </r>
  </si>
  <si>
    <t xml:space="preserve">23.03.2023 - 28.04.2023 </t>
  </si>
  <si>
    <t>Modernizarea infrastructurii universitare pentru un spațiu academic echitabil</t>
  </si>
  <si>
    <t>Construcția infrastructurii universitare pentru campusurile studențești ale viitorului</t>
  </si>
  <si>
    <t xml:space="preserve">Data finalizare apel 2: 21.07.2023 </t>
  </si>
  <si>
    <t xml:space="preserve">Dată finalizare apel: 23.07.2023 </t>
  </si>
  <si>
    <r>
      <t xml:space="preserve">Dată lansare apel 1: 29.06.2022 lansat
</t>
    </r>
    <r>
      <rPr>
        <b/>
        <sz val="11"/>
        <rFont val="Trebuchet MS"/>
        <family val="2"/>
      </rPr>
      <t>Dată lansare apel 2: 21.07.2023 - lansat</t>
    </r>
  </si>
  <si>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</si>
  <si>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</si>
  <si>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</si>
  <si>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</si>
  <si>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</si>
  <si>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</si>
  <si>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</si>
  <si>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</si>
  <si>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</si>
  <si>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</si>
  <si>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</si>
  <si>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</si>
  <si>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</si>
  <si>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</si>
  <si>
    <r>
      <t xml:space="preserve">Dată finalizare apel 1: 31.08.2022  
</t>
    </r>
    <r>
      <rPr>
        <b/>
        <sz val="11"/>
        <rFont val="Trebuchet MS"/>
        <family val="2"/>
      </rPr>
      <t>Dată finalizare apel 2 : 04.09.2023</t>
    </r>
  </si>
  <si>
    <r>
      <t xml:space="preserve">Apel 1: 01.12.2022 - 30.04.2023
</t>
    </r>
    <r>
      <rPr>
        <b/>
        <sz val="11"/>
        <rFont val="Trebuchet MS"/>
        <family val="2"/>
      </rPr>
      <t>Apel 2: 15.11.2023</t>
    </r>
  </si>
  <si>
    <t>16.08.2023</t>
  </si>
  <si>
    <t>20.06.2022 -  31.07.2023</t>
  </si>
  <si>
    <t>20.06.2022 - 31.07.2023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</si>
  <si>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</si>
  <si>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</si>
  <si>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</si>
  <si>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</si>
  <si>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</si>
  <si>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</si>
  <si>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</si>
  <si>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</si>
  <si>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27.07.2023 lansat</t>
  </si>
  <si>
    <t>27.07.2023 lansat</t>
  </si>
  <si>
    <t>16.12.2022</t>
  </si>
  <si>
    <t>Dată lansare apel: 28.08.2023</t>
  </si>
  <si>
    <t>28.08.2023 lansat</t>
  </si>
  <si>
    <t xml:space="preserve">Dată finalizare apel: 15.09.2023 </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</si>
  <si>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</si>
  <si>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</si>
  <si>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</si>
  <si>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</si>
  <si>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</si>
  <si>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</si>
  <si>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</si>
  <si>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</si>
  <si>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</si>
  <si>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r>
      <rPr>
        <sz val="11"/>
        <rFont val="Trebuchet MS"/>
        <family val="2"/>
      </rPr>
      <t>Apel 1: 29.06.2022 (cu clauză suspensivă)</t>
    </r>
    <r>
      <rPr>
        <b/>
        <sz val="11"/>
        <rFont val="Trebuchet MS"/>
        <family val="2"/>
      </rPr>
      <t xml:space="preserve"> 
Apel  2: 21.07.2023 lansat</t>
    </r>
  </si>
  <si>
    <t>27.04.2023 (lansat in consultare publica)</t>
  </si>
  <si>
    <t>24.03.2023</t>
  </si>
  <si>
    <t>Dată finalizare apel 2 : 31.08.2023</t>
  </si>
  <si>
    <t>10.08.2023</t>
  </si>
  <si>
    <t>a fost lansat în consultare publică în 15.07.2022. Ghidul a fost publicat pentru dezbatere publică în 24.03.2023  și în 29.08.2023</t>
  </si>
  <si>
    <t>20.06.2022 -  24.07.2023</t>
  </si>
  <si>
    <t>20.06.2022 -  07.08.2023</t>
  </si>
  <si>
    <t>Dată finalizare apel: 02.10.2023</t>
  </si>
  <si>
    <t>04.12.2023 - 18.12.2023</t>
  </si>
  <si>
    <t>19.09.2023</t>
  </si>
  <si>
    <t>05.05.2023</t>
  </si>
  <si>
    <t>a fost lansat în consultare publică în 25.08.2022</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</si>
  <si>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</si>
  <si>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</si>
  <si>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</si>
  <si>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1</t>
    </r>
  </si>
  <si>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2</t>
    </r>
  </si>
  <si>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</si>
  <si>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</si>
  <si>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</si>
  <si>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</si>
  <si>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</si>
  <si>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</si>
  <si>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27.09.2023 - lansat</t>
  </si>
  <si>
    <t>27.09.2023 lansat</t>
  </si>
  <si>
    <t>întreprinderi și organizații de cercetare</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</si>
  <si>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t>
    </r>
  </si>
  <si>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</si>
  <si>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</si>
  <si>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</si>
  <si>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</si>
  <si>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</si>
  <si>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</si>
  <si>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</si>
  <si>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</si>
  <si>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</si>
  <si>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18.10.2023 - lansat</t>
  </si>
  <si>
    <t>01.02.2024 - 29.02.2024</t>
  </si>
  <si>
    <r>
      <t>PROGRAMUL NAȚIONAL PENTRU REDUCEREA ABANDONULUI ȘCOLAR (PNRAS), runda a II-a - S</t>
    </r>
    <r>
      <rPr>
        <b/>
        <sz val="11"/>
        <rFont val="Trebuchet MS"/>
        <family val="2"/>
      </rPr>
      <t>COLI MICI</t>
    </r>
  </si>
  <si>
    <r>
      <t xml:space="preserve">Listă preselectată pentru 75% dintre beneficiari.
Pentru apel: Primul venit - primul servit.
Semnare contracte începând cu Iulie 2022
</t>
    </r>
    <r>
      <rPr>
        <b/>
        <sz val="11"/>
        <rFont val="Trebuchet MS"/>
        <family val="2"/>
      </rPr>
      <t>01.01.2023 - 29.12.2023</t>
    </r>
  </si>
  <si>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</si>
  <si>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</si>
  <si>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</si>
  <si>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</si>
  <si>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</si>
  <si>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</si>
  <si>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</si>
  <si>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</si>
  <si>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finalizare apel: 30.04.2024 (data estimativa)</t>
  </si>
  <si>
    <t>Dată lansare apel: 31.10.2023</t>
  </si>
  <si>
    <t>29.03.2024 (data estimativa)</t>
  </si>
  <si>
    <t>Dată finalizare apel: 30.04.2024</t>
  </si>
  <si>
    <t>22.01.2024</t>
  </si>
  <si>
    <t>Dată lansare apel: 01.11.2023 - lansat</t>
  </si>
  <si>
    <t>01.11.2023 - lansat</t>
  </si>
  <si>
    <r>
      <t xml:space="preserve">Sprijinirea unităților de învățământ cu risc ridicat de abandon școlar
</t>
    </r>
    <r>
      <rPr>
        <b/>
        <sz val="11"/>
        <rFont val="Trebuchet MS"/>
        <family val="2"/>
      </rPr>
      <t xml:space="preserve">
PNRAS runda a II - a-Relansare</t>
    </r>
  </si>
  <si>
    <t>Dată lansare apel: 30.10.2023 lansat</t>
  </si>
  <si>
    <t>30.10.2023 -lansat</t>
  </si>
  <si>
    <t>31.10.2023 lansat</t>
  </si>
  <si>
    <t>27.09.2023</t>
  </si>
  <si>
    <t>30.04.2024 - 15.05.2024</t>
  </si>
  <si>
    <t>08.08.2023 - 31.12.2023 (data estimativa)</t>
  </si>
  <si>
    <t>20.11.2023 (data estimativa)</t>
  </si>
  <si>
    <t>01.06.2024 –30.06.2024 
(data estimativa)</t>
  </si>
  <si>
    <t xml:space="preserve"> 29.11.2023 lansat</t>
  </si>
  <si>
    <t>Dată lansare apel: 29.11.2023 - lansat</t>
  </si>
  <si>
    <t>Buget stimativ (EUR)</t>
  </si>
  <si>
    <t>25.08.2023 (participanți direcți; repus in consultare publica la data de 17.11.2023) 
 (participanți indirecți)</t>
  </si>
  <si>
    <t>29.03.2024</t>
  </si>
  <si>
    <t>Dată finalizare apel: 29.12.2023</t>
  </si>
  <si>
    <t>Dată finalizare apel: 29.12.2023 (data estimativa)</t>
  </si>
  <si>
    <r>
      <t xml:space="preserve">Dată lansare apel: 15.07.2022 cu </t>
    </r>
    <r>
      <rPr>
        <b/>
        <sz val="11"/>
        <rFont val="Trebuchet MS"/>
        <family val="2"/>
      </rPr>
      <t>deschidere platformă pentru depunere dosare de finanțare in data de 04.08.2022</t>
    </r>
  </si>
  <si>
    <r>
      <t xml:space="preserve">Q2/2022 - 372.1 - Notificare trimisă CE privind publicarea proiectului de ghid. </t>
    </r>
    <r>
      <rPr>
        <b/>
        <sz val="11"/>
        <rFont val="Trebuchet MS"/>
        <family val="2"/>
      </rPr>
      <t>Printre documente trebuie să se numere și proiectul de contract de grant</t>
    </r>
  </si>
  <si>
    <t>a fost lansat în consultare publică în 22.06.2022; Apel nr. 3 - S-a solicitat ajustarea tintei prin reconfigurarea proiectelor. Apelul nr. 3: 20.11.2023</t>
  </si>
  <si>
    <t>Dată finalizare apel: 23.01.2024</t>
  </si>
  <si>
    <t>11.04.2024 -  19.04.2024</t>
  </si>
  <si>
    <t xml:space="preserve">Dată finalizare apel: 12.01.2024 </t>
  </si>
  <si>
    <t>05.02.2024(data estimativa)</t>
  </si>
  <si>
    <t xml:space="preserve">Dată finalizare apel: 19.01.2024 </t>
  </si>
  <si>
    <t>Apel ANULAT</t>
  </si>
  <si>
    <t xml:space="preserve">I.7. Accelerarea digitalizării producției și distribuției de filme
Jalon 349- Semnarea contractelor de finantare (spijin digitalizare productie filme)
{APELUL VA FI RELANSAT CF SOLICITARII MIPE DGMMRR} </t>
  </si>
  <si>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</si>
  <si>
    <t>ÎNCHIS</t>
  </si>
  <si>
    <r>
      <t>Dezvoltarea infrastructurii medicale prespitalicești (</t>
    </r>
    <r>
      <rPr>
        <b/>
        <sz val="11"/>
        <rFont val="Trebuchet MS"/>
        <family val="2"/>
      </rPr>
      <t>200 centre comunitare integrate</t>
    </r>
    <r>
      <rPr>
        <sz val="11"/>
        <rFont val="Trebuchet MS"/>
        <family val="2"/>
      </rPr>
      <t xml:space="preserve">) - </t>
    </r>
    <r>
      <rPr>
        <b/>
        <sz val="11"/>
        <rFont val="Trebuchet MS"/>
        <family val="2"/>
      </rPr>
      <t>lista predefinita</t>
    </r>
  </si>
  <si>
    <r>
      <t xml:space="preserve">runda 1 - 04.02.2022 (lansat in consultare publica); </t>
    </r>
    <r>
      <rPr>
        <b/>
        <sz val="11"/>
        <rFont val="Trebuchet MS"/>
        <family val="2"/>
      </rPr>
      <t>runda 2 - 20.09.2022 (lansat în consultare publică)</t>
    </r>
  </si>
  <si>
    <r>
      <t xml:space="preserve">runda 1 - 01.04.2022 - lansat; </t>
    </r>
    <r>
      <rPr>
        <b/>
        <sz val="11"/>
        <rFont val="Trebuchet MS"/>
        <family val="2"/>
      </rPr>
      <t>runda 2 - 10.10.2022 - lansat</t>
    </r>
  </si>
  <si>
    <r>
      <t xml:space="preserve">runda 1 - 01.04.2022- lansat; </t>
    </r>
    <r>
      <rPr>
        <b/>
        <sz val="11"/>
        <rFont val="Trebuchet MS"/>
        <family val="2"/>
      </rPr>
      <t>runda 2 - 10.10.2022 - lansat</t>
    </r>
  </si>
  <si>
    <r>
      <t xml:space="preserve">runda 1 - 16.05.2022 - lansat; </t>
    </r>
    <r>
      <rPr>
        <b/>
        <sz val="11"/>
        <rFont val="Trebuchet MS"/>
        <family val="2"/>
      </rPr>
      <t>runda 2 - 14.10.2022  -lansat</t>
    </r>
  </si>
  <si>
    <r>
      <t>runda 1 - 16.05.2022 - lansat;</t>
    </r>
    <r>
      <rPr>
        <b/>
        <sz val="11"/>
        <rFont val="Trebuchet MS"/>
        <family val="2"/>
      </rPr>
      <t xml:space="preserve"> runda 2 - 14.10.2022 -lansat</t>
    </r>
  </si>
  <si>
    <r>
      <t xml:space="preserve">Dată lansare apel: runda 1-  01.04.2022; </t>
    </r>
    <r>
      <rPr>
        <b/>
        <sz val="11"/>
        <rFont val="Trebuchet MS"/>
        <family val="2"/>
      </rPr>
      <t>runda 2 - 10.10.2022 -lansat</t>
    </r>
  </si>
  <si>
    <r>
      <t xml:space="preserve">Dată lansare apel: runda 1-  01.04.2022; </t>
    </r>
    <r>
      <rPr>
        <b/>
        <sz val="11"/>
        <rFont val="Trebuchet MS"/>
        <family val="2"/>
      </rPr>
      <t>runda 2 - 10.10.2022 - lansat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</si>
  <si>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</si>
  <si>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r>
      <t xml:space="preserve">Investiția 9. Digitalizarea sectorului organizațiilor neguvernamentale </t>
    </r>
    <r>
      <rPr>
        <b/>
        <sz val="11"/>
        <rFont val="Trebuchet MS"/>
        <family val="2"/>
      </rPr>
      <t>(200 ONG -uri)</t>
    </r>
  </si>
  <si>
    <r>
      <t>30.06.2022</t>
    </r>
    <r>
      <rPr>
        <b/>
        <sz val="11"/>
        <rFont val="Trebuchet MS"/>
        <family val="2"/>
      </rPr>
      <t xml:space="preserve"> (cu clauză suspensivă) lansat</t>
    </r>
  </si>
  <si>
    <t>Componenta C6. Energie
Se muta in C16 conform modificare PNRR</t>
  </si>
  <si>
    <t>I1
Devine I2 conform modificare PNRR</t>
  </si>
  <si>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</si>
  <si>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t>I8. Carte de identitate electronică și semnătura digitală* (in concordanta cu prevederile Deciziei de punere în aplicare a Consiliului de modificare a Deciziei de punere în aplicare din 29 octombrie 2021 de aprobare a evaluării planului de redresare și reziliență al României, emisă la data de 11 decembrie 2023).</t>
  </si>
  <si>
    <t xml:space="preserve">Dată finalizare apel: 31.12.2023 </t>
  </si>
  <si>
    <t>22.11.2023 (data estimativa)</t>
  </si>
  <si>
    <r>
      <t xml:space="preserve">Dată lansare apel: Runda 2 - 26.05.2023 - lansat
</t>
    </r>
    <r>
      <rPr>
        <b/>
        <sz val="11"/>
        <rFont val="Trebuchet MS"/>
        <family val="2"/>
      </rPr>
      <t xml:space="preserve">Runda 3 - 04.12.2023 </t>
    </r>
  </si>
  <si>
    <r>
      <t xml:space="preserve">Runda 2 - 26.05.2023 lansat  
</t>
    </r>
    <r>
      <rPr>
        <b/>
        <sz val="11"/>
        <rFont val="Trebuchet MS"/>
        <family val="2"/>
      </rPr>
      <t xml:space="preserve">Runda 3 - 04.12.2023 </t>
    </r>
  </si>
  <si>
    <t>16.06.2023</t>
  </si>
  <si>
    <t>ANULAT</t>
  </si>
  <si>
    <t>10.12.2023 - 28.12.2023</t>
  </si>
  <si>
    <t>a fost lansat în consultare publică în 20.05.2022. În 12.07.2022 a fost publicată pe siteul MMAP varianta consolidată a ghidului în urma preluării observațiilor
A fost repus în consultare publica 18.12.2023-28.12.2023</t>
  </si>
  <si>
    <r>
      <t xml:space="preserve">Dezvoltarea infrastructurii medicale prespitalicești </t>
    </r>
    <r>
      <rPr>
        <b/>
        <sz val="11"/>
        <rFont val="Trebuchet MS"/>
        <family val="2"/>
      </rPr>
      <t>(2000 cabinete medici de familie)</t>
    </r>
  </si>
  <si>
    <t>Dată lansare apel: 06.05.2024 (data estimativa)</t>
  </si>
  <si>
    <t>Dată finalizare apel: 05.07.2024 (data estimativa)</t>
  </si>
  <si>
    <t>15.03.2024 (dată estimativă)</t>
  </si>
  <si>
    <t>06.05.2024 (data estimativa)</t>
  </si>
  <si>
    <t>Dată lansare apel: 24.06.2024 (data estimativa)</t>
  </si>
  <si>
    <t>Dată finalizare apel: 19.08.2024 (data estimativa)</t>
  </si>
  <si>
    <t>24.06.2024 (data estimativa)</t>
  </si>
  <si>
    <t>I2.1 Dezvoltarea infrastructurii spitalicești publice - Lista 19 spitale si I2.2 Echipamente și aparatură medicală</t>
  </si>
  <si>
    <t>Dată finalizare apel: 16.02.2024</t>
  </si>
  <si>
    <t>07.05.2024 - 30.06.2026 (data estimativă)</t>
  </si>
  <si>
    <t xml:space="preserve">Dată lansare apel 2 : 22.06.2023 lansat
</t>
  </si>
  <si>
    <t>16.01.2024</t>
  </si>
  <si>
    <t xml:space="preserve">Dată lansare apel 1: 07.11.2022 - lansat
</t>
  </si>
  <si>
    <t xml:space="preserve">Dată finalizare apel 1: 10.06.2023
</t>
  </si>
  <si>
    <t xml:space="preserve">Apel 1 31.05.2022
</t>
  </si>
  <si>
    <t>Dată lansare apel 2: 19.01.2024 - lansat</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</si>
  <si>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ce nu poate depăși 31 decembrie 2024.</t>
  </si>
  <si>
    <t xml:space="preserve"> Furnizorii publici de servicii sociale acreditați în condițiile legii, care funcționează la nivelul comunelor, orașelor și municipiilor care pot depune proiecte individual sau în parteneriat cu furnizori publici sau privați de servicii sociale acreditați.</t>
  </si>
  <si>
    <t xml:space="preserve">
06.12.2023</t>
  </si>
  <si>
    <r>
      <rPr>
        <sz val="11"/>
        <rFont val="Trebuchet MS"/>
        <family val="2"/>
      </rPr>
      <t>Apel 1
07.11.2022 - lansat</t>
    </r>
    <r>
      <rPr>
        <b/>
        <sz val="11"/>
        <rFont val="Trebuchet MS"/>
        <family val="2"/>
      </rPr>
      <t xml:space="preserve">
</t>
    </r>
  </si>
  <si>
    <t xml:space="preserve">Apel 1  11.06.2023 - 30.11.2023
</t>
  </si>
  <si>
    <r>
      <rPr>
        <b/>
        <sz val="11"/>
        <rFont val="Trebuchet MS"/>
        <family val="2"/>
      </rPr>
      <t xml:space="preserve">Apel 1: </t>
    </r>
    <r>
      <rPr>
        <sz val="11"/>
        <rFont val="Trebuchet MS"/>
        <family val="2"/>
      </rPr>
      <t xml:space="preserve">Crearea unei rețele de centre de zi pentru copiii expuși riscului de a fi separați de familie </t>
    </r>
    <r>
      <rPr>
        <b/>
        <sz val="11"/>
        <rFont val="Trebuchet MS"/>
        <family val="2"/>
      </rPr>
      <t>(centele de zi pentru copii aflați în situații de vulnerabilitate).</t>
    </r>
  </si>
  <si>
    <r>
      <rPr>
        <b/>
        <sz val="11"/>
        <rFont val="Trebuchet MS"/>
        <family val="2"/>
      </rPr>
      <t>Apel 2:</t>
    </r>
    <r>
      <rPr>
        <sz val="11"/>
        <rFont val="Trebuchet MS"/>
        <family val="2"/>
      </rPr>
      <t xml:space="preserve"> Crearea unei rețele de centre de zi pentru copiii expuși riscului de a fi separați de familie </t>
    </r>
  </si>
  <si>
    <t>Construirea, dotarea și asigurarea funcționării unui număr de 55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55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</si>
  <si>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 xml:space="preserve">Dată finalizare apel: 05.04.2024 </t>
  </si>
  <si>
    <t>03.06.2024 - 31.07.2024 (data estimativa)</t>
  </si>
  <si>
    <t>Construirea, dotarea și asigurarea funcționării unui număr de 36 de servicii comunitare de tip: centre de zi, centre de servicii de recuperare neuromotorie ambulatorii și centre de servicii de asistență și suport, care vor asigura activități pentru un număr de aprox. 3240 persoane cu dizabilități timp de 4 ani. Se va elabora și derula un program național de finanțare a investițiilor pentru construirea, dotarea și asigurarea funcționării unui număr de 36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</si>
  <si>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3240 persoane timp de 4 ani.</t>
  </si>
  <si>
    <t>Construirea, dotarea și asigurarea funcționării unui număr de 46 de servicii comunitare de tip: centre de zi, centre de servicii de recuperare neuromotorie ambulatorii și centre de servicii de asistență și suport, care vor asigura activități pentru un număr de aprox. 4140 persoane cu dizabilități timp de 4 ani. Se va elabora și derula un program național de finanțare a investițiilor pentru construirea, dotarea și asigurarea funcționării unui număr de 46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</si>
  <si>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Dată lansare apel: 30.04.2024 (data estimativa)</t>
  </si>
  <si>
    <t>29.02.2024</t>
  </si>
  <si>
    <t>30.04.2024 (data estimativa)</t>
  </si>
  <si>
    <t>01.06.2024 - 31.01.2025 (data estimativa)</t>
  </si>
  <si>
    <t xml:space="preserve"> 
Apel 3: 03.06.2024-28.06.2024(data estimativa)</t>
  </si>
  <si>
    <t xml:space="preserve">
Dată lansare apel nr. 3 - 08.01.2024</t>
  </si>
  <si>
    <t xml:space="preserve">Dată lansare apel: apel nr.1  30.06.2022 lansat ; Apel nr.2 14.12.2022 lansat
</t>
  </si>
  <si>
    <t xml:space="preserve">Dată finalizare apel: 31.03.2023 (data estimativa)
</t>
  </si>
  <si>
    <t>Apel nr. 3 - S-a solicitat ajustarea tintei prin reconfigurarea proiectelor. Apelul nr. 3: 20.11.2023</t>
  </si>
  <si>
    <r>
      <t xml:space="preserve">Apel nr. 3 - S-a solicitat ajustarea tintei prin reconfigurarea proiectelor. 
</t>
    </r>
    <r>
      <rPr>
        <b/>
        <sz val="11"/>
        <rFont val="Trebuchet MS"/>
        <family val="2"/>
      </rPr>
      <t>Apelul nr. 3: 08.01.2024</t>
    </r>
    <r>
      <rPr>
        <sz val="11"/>
        <rFont val="Trebuchet MS"/>
        <family val="2"/>
      </rPr>
      <t xml:space="preserve"> </t>
    </r>
  </si>
  <si>
    <t xml:space="preserve">01.04.2023 - 30.10.2023; 
</t>
  </si>
  <si>
    <t xml:space="preserve">Apelul  nr. 1  a fost lansat în 30.06.2022;    Apelul nr.2 a fost lansat in data de 14.12.2022; </t>
  </si>
  <si>
    <r>
      <t xml:space="preserve">Asigurarea eficienței energetice în sectorul industrial
</t>
    </r>
    <r>
      <rPr>
        <b/>
        <sz val="11"/>
        <rFont val="Trebuchet MS"/>
        <family val="2"/>
      </rPr>
      <t>APELURI 1 si 2</t>
    </r>
  </si>
  <si>
    <r>
      <t xml:space="preserve">Asigurarea eficienței energetice în sectorul industrial
</t>
    </r>
    <r>
      <rPr>
        <b/>
        <sz val="11"/>
        <rFont val="Trebuchet MS"/>
        <family val="2"/>
      </rPr>
      <t>APEL 3</t>
    </r>
  </si>
  <si>
    <t xml:space="preserve">
Apel 2: a fost lansat in consultare publica in 29.10.2023</t>
  </si>
  <si>
    <t xml:space="preserve">
Apel 2: 08.02.2024 (data estimativa)</t>
  </si>
  <si>
    <t xml:space="preserve"> Apel 2: 21.04.2024-21.05.2024 (data estimativa)</t>
  </si>
  <si>
    <t xml:space="preserve">Apel 1: a fost lansat în consultare publică în 11.05.2022
</t>
  </si>
  <si>
    <t xml:space="preserve">Apel 1: 16.01.2023 lansat
</t>
  </si>
  <si>
    <t xml:space="preserve">Dată lansare apel: Apel 1 - 16.01.2023 lansat
</t>
  </si>
  <si>
    <t xml:space="preserve">
Apel 2: 21.04.2024-21.05.2024 (data estimativa)</t>
  </si>
  <si>
    <t xml:space="preserve">Dată finalizare apel:  Apel 1 - 31.03.2023 
</t>
  </si>
  <si>
    <t xml:space="preserve">Apel 1: 30.05.2023 - 30.09.2023 </t>
  </si>
  <si>
    <t xml:space="preserve">Dată lansare apel: Apel 1 - 28.11.2022 - lansat
</t>
  </si>
  <si>
    <t xml:space="preserve">Dată finalizare apel: Apel 1 - 28.03.2023 
</t>
  </si>
  <si>
    <t xml:space="preserve">Apel 1: 28.11.2022 - lansat
</t>
  </si>
  <si>
    <t xml:space="preserve">Apel 1: 01.05.2023 - 30.09.2023 (data estimativa)
</t>
  </si>
  <si>
    <r>
      <t xml:space="preserve">Dată lansare apel: 
</t>
    </r>
    <r>
      <rPr>
        <b/>
        <sz val="11"/>
        <rFont val="Trebuchet MS"/>
        <family val="2"/>
      </rPr>
      <t>Apel 2 - 08.02.2024 (data estimativa)</t>
    </r>
  </si>
  <si>
    <t>20.05.2024 - 14.06.2024</t>
  </si>
  <si>
    <t>Apel 2: 17.01.2024</t>
  </si>
  <si>
    <t xml:space="preserve">Dată lansare apel: 
apel 1: 06.03.2023 - lansat
</t>
  </si>
  <si>
    <t xml:space="preserve">Apel 1: 
30.12.2022
</t>
  </si>
  <si>
    <t xml:space="preserve">apel 1: 06.03.2023 - lansat
</t>
  </si>
  <si>
    <t xml:space="preserve">Dată finalizare apel 1: 06.04.2023;  </t>
  </si>
  <si>
    <r>
      <rPr>
        <b/>
        <sz val="11"/>
        <rFont val="Trebuchet MS"/>
        <family val="2"/>
      </rPr>
      <t>Apel 1</t>
    </r>
    <r>
      <rPr>
        <sz val="11"/>
        <rFont val="Trebuchet MS"/>
        <family val="2"/>
      </rPr>
      <t xml:space="preserve">: 30.06.2023. </t>
    </r>
  </si>
  <si>
    <t>Dată lansare apel: 15.05.2024 (data estimativa)</t>
  </si>
  <si>
    <t>Dată finalizare apel: 17.06.2024 (data estimativa)</t>
  </si>
  <si>
    <t>15.05.2024 (data estimativa)</t>
  </si>
  <si>
    <t>01.08.2024-30.08.2024  (data estimativa)</t>
  </si>
  <si>
    <r>
      <t>Dezvoltarea infrastructurii medicale prespitalicești (</t>
    </r>
    <r>
      <rPr>
        <b/>
        <sz val="11"/>
        <rFont val="Trebuchet MS"/>
        <family val="2"/>
      </rPr>
      <t>79 cabinete planificare familială</t>
    </r>
    <r>
      <rPr>
        <sz val="11"/>
        <rFont val="Trebuchet MS"/>
        <family val="2"/>
      </rPr>
      <t>)</t>
    </r>
  </si>
  <si>
    <t>MINISTERUL ECONOMIEI, ANTREPRENORIATULUI SI TURISMULUI</t>
  </si>
  <si>
    <t>Reforma 1. Operaționalizarea organizațiilor de management al destinației (OMD-uri)</t>
  </si>
  <si>
    <t>Q1/2026 - termen estimat de lansare 01.02.2025</t>
  </si>
  <si>
    <t>	Digitalizarea destinațiilor turistice și inovația în turism (aplicații mobile pentru destinația turistică, aplicație mobilă pentru cartografierea rutelor cultural turistice, conform sistemului național, dar și a rutelor recunoscute la nivel european sau global, digitalizarea obiectivelor/atracțiilor turistice, dar și a activității OMD-ului, dezvoltarea de pagini web pentru destinații, la nivel local și regional, platformă web integrată, națională, pentru destinația România);
	Marketingul destinațiilor turistice (analize, studii, strategii, brand, promovare).</t>
  </si>
  <si>
    <t>Cele 8 OMD-uri regionale</t>
  </si>
  <si>
    <t>15.07.2024</t>
  </si>
  <si>
    <t>01.02.2025</t>
  </si>
  <si>
    <t>Data lansare apel 1: 01.02.2025</t>
  </si>
  <si>
    <t xml:space="preserve">	Se vor organiza apeluri de proiecte la care autoritățile locale integrate în OMD-uri vor putea aplica pentru finanțarea următoarelor tipuri de activități: proiecte de infrastructură pentru a spori accesibilitatea, sustenabilitatea și dezvoltarea destinațiilor turistice. </t>
  </si>
  <si>
    <t>Autoritățile publice locale care fac parte din cele 8 OMD-uri regionale</t>
  </si>
  <si>
    <t>Data lansare apel 2: 01.02.2025</t>
  </si>
  <si>
    <t>Dată finalizare apel: 16.02.2024 (închiderea depunerii de proiecte pentru participanții directi)
30.04.2024 (data estimativa pentru participanții indirecti)</t>
  </si>
  <si>
    <t>18.03.2024- 12.04.2024  (data estimativa pentru participanții direcți)
17.06.2024- 28.06.2024 (dată estimată pentru participanții indirecți)</t>
  </si>
  <si>
    <t>03.06.2024 - 28.06.2024 (data estimativa)</t>
  </si>
  <si>
    <t>Dată  lansare apel: 08.04.2024 (data estimativa)</t>
  </si>
  <si>
    <t>08.04.2024 (data estimativa)</t>
  </si>
  <si>
    <t xml:space="preserve">Dată lansare apel: 15.02.2024  </t>
  </si>
  <si>
    <t xml:space="preserve">Dată finalizare apel: 01.04.2024 </t>
  </si>
  <si>
    <t xml:space="preserve">15.02.2024 </t>
  </si>
  <si>
    <t xml:space="preserve">Dată lansare apel:  15.02.2024  </t>
  </si>
  <si>
    <t xml:space="preserve"> 15.02.2024</t>
  </si>
  <si>
    <r>
      <t xml:space="preserve">
</t>
    </r>
    <r>
      <rPr>
        <b/>
        <sz val="11"/>
        <rFont val="Trebuchet MS"/>
        <family val="2"/>
      </rPr>
      <t xml:space="preserve">Apel 2 - 08.02.2024 </t>
    </r>
  </si>
  <si>
    <t xml:space="preserve">
01.04.2024 -15.04.2024</t>
  </si>
  <si>
    <t>MINISTERUL JUSTITIEI (MJ)</t>
  </si>
  <si>
    <t>Număr jalon/ țintă</t>
  </si>
  <si>
    <t>Termen CID/ AO - corelat cu calendarul de lansare</t>
  </si>
  <si>
    <t>Status apel (deschis/ inchis)</t>
  </si>
  <si>
    <t>Buget estimativ PNRR (EUR)</t>
  </si>
  <si>
    <t>Componenta 7 „Transformare digitală”</t>
  </si>
  <si>
    <t>J 163; J 165; J 166</t>
  </si>
  <si>
    <t>Investiția 4 „Digitalizarea sistemului judiciar”</t>
  </si>
  <si>
    <t>Apel necompetitiv de proiecte – cod: PNRR/2022/C.7/I.4/1; PNRR/2022/C.14/I.1/1; PNRR/2022/C.14/I.2/1</t>
  </si>
  <si>
    <r>
      <rPr>
        <u/>
        <sz val="11"/>
        <rFont val="Trebuchet MS"/>
        <family val="2"/>
      </rPr>
      <t>Activități vizând</t>
    </r>
    <r>
      <rPr>
        <sz val="11"/>
        <rFont val="Trebuchet MS"/>
        <family val="2"/>
      </rPr>
      <t xml:space="preserve">:
'Tranziția tehnică de la serverele locale la cele centrale partajate în vederea optimizării gestionării și utilizării resurselor tehnice (servere centrale, centre de date, servere de virtualizare), inclusiv pentru sporirea disponibilității serviciilor oferite publicului larg (dosarul electronic național);
Sporirea rezilienței sistemului judiciar prin modernizarea infrastructurii IT de la nivel central și local (instanțe, parchete, birouri și alte structuri locale), inclusiv prin asigurarea infrastructurii tehnice pentru desfășurarea muncii de la distanță, digitalizarea documentelor (inclusiv a arhivelor), îmbunătățirea comunicațiilor, asigurarea accesibilității serviciilor de către persoanele cu dezabilități etc.;
Îmbunătățirea capacităților în materie de securitate cibernetică (prin furnizare de echipamente și formare) atât la nivel central, cât și local (pentru instanțe și parchete);
Dezvoltarea de sisteme integrate pentru înregistrarea audio-video în sălile de judecată, transcrierea automată (speech2text), programarea videoconferințelor și realizarea acestora în mod securizat (inclusiv integrarea cu ECRIS), inclusiv în baza unei analize a soluțiilor de realizare a transmisiunilor live pe portalul instanțelor a ședințelor de judecată publice;
Modernizarea dotării tehnice pentru supraveghere video, audio și alte procese critice (de ex., upgrade tehnologic pentru creșterea calității serviciilor de expertiză criminalistică, echipamente specializate de urmărire video și audio);
Sprijinirea finalizării sistemului ECRIS V (de ex., achizițiile pentru o parte din echipamentul de sprijin ca parte a virtualizării care va facilita tranziția de la ECRIS IV la ECRIS V, înființarea centrului de date pentru sistemul judiciar care va găzdui, de asemenea, ECRIS V, achiziționarea de calculatoare și alte echipamente pentru utilizatorii finali etc.);
Sprijinirea digitalizării sistemului de integritate (acțiuni corelative Reformei 7. Evaluarea și actualizarea legislației privind cadrul de integritate, din cadrul Componentei 14 a PNRR).
</t>
    </r>
  </si>
  <si>
    <r>
      <rPr>
        <b/>
        <sz val="11"/>
        <rFont val="Trebuchet MS"/>
        <family val="2"/>
      </rPr>
      <t>1) Solicitant/ lider de parteneriat:</t>
    </r>
    <r>
      <rPr>
        <sz val="11"/>
        <rFont val="Trebuchet MS"/>
        <family val="2"/>
      </rPr>
      <t xml:space="preserve"> Ministerul Justiției; Înalta Curte de Casație și Justiție; Consiliul Superior al Magistraturii; Parchetul de pe lângă Înalta Curte de Casație și Justiție; Direcția Națională Anticorupție; Direcția de Investigare a Infracțiunilor de Criminalitate Organizată și Terorism; Oficiul Național al Registrului Comerțului; Agenția Naționale de Administrare a Bunurilor Indisponibilizate; Autoritatea Națională pentru Cetățenie; Institutul Național de Expertize Criminalistice; Agenția Națională de Integritate; instanțele de judecată.
</t>
    </r>
    <r>
      <rPr>
        <b/>
        <sz val="11"/>
        <rFont val="Trebuchet MS"/>
        <family val="2"/>
      </rPr>
      <t>2) Partener:</t>
    </r>
    <r>
      <rPr>
        <sz val="11"/>
        <rFont val="Trebuchet MS"/>
        <family val="2"/>
      </rPr>
      <t xml:space="preserve"> instanțele de judecată; parchetele; alte instituții care dețin competențele/ atribuțiile necesare în domeniul vizat de proiectul propus sau care sunt stabilite conform cadrului legal aplicabil implementării PNRR ori altui temei/ raport juridic (de ex., Compania Națională de Investiții - CNI, Serviciul de Telecomunicații Speciale - STS). </t>
    </r>
  </si>
  <si>
    <t xml:space="preserve">Ghidul solicitantului în cadrul apelului necompetitiv de proiecte a fost finalizat de MJ și transmis MIPE spre avizare în data de 16.05.2022. </t>
  </si>
  <si>
    <t>Apelul necompetitiv a fost lansat în data de 20.06.2022</t>
  </si>
  <si>
    <t>Data lansare apel: 20.06.2022</t>
  </si>
  <si>
    <t>Data finalizare apel: 31.03.2024</t>
  </si>
  <si>
    <t>Componenta 14 „Buna guvernanță”</t>
  </si>
  <si>
    <t>T 445</t>
  </si>
  <si>
    <t>Investiția 1 „Optimizarea infrastructurii judiciare pentru a garanta accesul la justiție și calitatea serviciilor”</t>
  </si>
  <si>
    <r>
      <rPr>
        <u/>
        <sz val="11"/>
        <rFont val="Trebuchet MS"/>
        <family val="2"/>
      </rPr>
      <t>Activități vizând</t>
    </r>
    <r>
      <rPr>
        <sz val="11"/>
        <rFont val="Trebuchet MS"/>
        <family val="2"/>
      </rPr>
      <t>:
Îmbunătățirea eficienței sistemului judiciar și a accesului la justiție prin optimizarea infrastructurii judiciare</t>
    </r>
  </si>
  <si>
    <t>T 446</t>
  </si>
  <si>
    <t>Investiția 2 „Dezvoltarea infrastructurii logistice (non-IT) necesare luptei împotriva corupției și recuperării bunurilor și prejudiciilor generate de infracțiuni, inclusiv a formării profesionale în aceste domenii”</t>
  </si>
  <si>
    <r>
      <rPr>
        <u/>
        <sz val="11"/>
        <rFont val="Trebuchet MS"/>
        <family val="2"/>
      </rPr>
      <t>Activități vizând</t>
    </r>
    <r>
      <rPr>
        <sz val="11"/>
        <rFont val="Trebuchet MS"/>
        <family val="2"/>
      </rPr>
      <t xml:space="preserve">:
Extinderea capacității de depozitare a Agenției Naționale de Administrare a Bunurilor Indisponibilizate </t>
    </r>
  </si>
  <si>
    <t>J174</t>
  </si>
  <si>
    <t xml:space="preserve">I8. Carte de identitate electronică și semnătura digitală </t>
  </si>
  <si>
    <t>Punerea în aplicare a măsurilor de sprijin pentru implementarea cărții de identitate electronice - apel necompetitiv</t>
  </si>
  <si>
    <t>Q2/2026 - Nu au fost aprobate AO conform PNRR revizuit</t>
  </si>
  <si>
    <t>n/a</t>
  </si>
  <si>
    <t>Apel 3: 11.03.2024 -  lansare apel cu deschidere platforma pentru depunere proiecte în data de 11.03.2024</t>
  </si>
  <si>
    <t>27 iunie 2024 - 11 iulie 2024</t>
  </si>
  <si>
    <t>_</t>
  </si>
  <si>
    <r>
      <t xml:space="preserve">Dată finalizare apel:  Runda 2 -  26.07.2023 
</t>
    </r>
    <r>
      <rPr>
        <b/>
        <sz val="11"/>
        <rFont val="Trebuchet MS"/>
        <family val="2"/>
      </rPr>
      <t>Runda 3 - 09.02.2024</t>
    </r>
  </si>
  <si>
    <t>01.07.2024 - 31.07.2024 (data estimativa)</t>
  </si>
  <si>
    <t>Apel nelansat</t>
  </si>
  <si>
    <t xml:space="preserve">
ÎNCHIS
</t>
  </si>
  <si>
    <t xml:space="preserve">Dată lansare apel: </t>
  </si>
  <si>
    <t xml:space="preserve">Dată finalizare apel: </t>
  </si>
  <si>
    <t>Dată lansare apel: 15.04.2024 (data estimativa)</t>
  </si>
  <si>
    <t>Dată finalizare apel: 15.07.2024 (data estimativa)</t>
  </si>
  <si>
    <t>15.04.2024 (data estimativa)</t>
  </si>
  <si>
    <t>15.07.2024 - 15.09.2024</t>
  </si>
  <si>
    <t xml:space="preserve">În analiză           </t>
  </si>
  <si>
    <t>Dată lansare apel:11.03.2024 - lansare apel cu deschidere platforma pentru depunere proiecte în data de 11.03.2024</t>
  </si>
  <si>
    <t>Dată finalizare apel: 15.05.2024</t>
  </si>
  <si>
    <t>Dată finalizare apel 2: 01.03.2024</t>
  </si>
  <si>
    <t xml:space="preserve">ÎNCHIS
</t>
  </si>
  <si>
    <t>Dată lansare apel: 18.03.2024  (data estimativa)</t>
  </si>
  <si>
    <t xml:space="preserve"> 18.03.2024 (data estimativa)</t>
  </si>
  <si>
    <t>01-30.08.2024 (perioadă estimativă)</t>
  </si>
  <si>
    <t>T173*</t>
  </si>
  <si>
    <t xml:space="preserve"> Q2/2026 - Nu exista pas intermediar referitor la elaborare ghid</t>
  </si>
  <si>
    <t>Dată finalizare apel: 29.12.2023  (data estimativa)</t>
  </si>
  <si>
    <t xml:space="preserve">Activitățile necesare pentru eliberarea a 5 milioane de cărți de identitate electronice*
</t>
  </si>
  <si>
    <t>Măsurile de sprijin pentru implementarea cărții de identitate electronice, respectiv implementarea serviciilor publice online, dezvoltarea sistemului de alertă timpurie, desfășurarea unei campanii de sensibilizare</t>
  </si>
  <si>
    <t xml:space="preserve">Program de susținere a dezvoltării rețelei de OMD-uri </t>
  </si>
  <si>
    <t xml:space="preserve">Program de investiții în infrastructura turistică la nivelul destinațiilor </t>
  </si>
  <si>
    <t xml:space="preserve">08.03.2024 </t>
  </si>
  <si>
    <t>Implementarea a 2404 km de piste pentru biciclete - semnare contracte</t>
  </si>
  <si>
    <t>https://cloud.mfe.gov.ro/f/2881111</t>
  </si>
  <si>
    <t>https://cloud.mfe.gov.ro/f/6139164</t>
  </si>
  <si>
    <t>https://cloud.mfe.gov.ro/f/2881110</t>
  </si>
  <si>
    <r>
      <t xml:space="preserve">Dezvoltarea de infrastructură socială nouă - </t>
    </r>
    <r>
      <rPr>
        <b/>
        <sz val="11"/>
        <rFont val="Trebuchet MS"/>
        <family val="2"/>
      </rPr>
      <t>Apel 1</t>
    </r>
  </si>
  <si>
    <t>https://cloud.mfe.gov.ro/f/6298085</t>
  </si>
  <si>
    <t>Dezvoltarea de infrastructură socială nouă - Apel 2</t>
  </si>
  <si>
    <t>https://cloud.mfe.gov.ro/f/6139171</t>
  </si>
  <si>
    <t>Dezvoltarea de infrastructură socială nouă - Apel 3</t>
  </si>
  <si>
    <t>15.10.2023-15.04.2024 (data estimativa, contractare deschisa)</t>
  </si>
  <si>
    <t>01.06.2024-01.09.2024 (data estimativa, contractare deschisa)</t>
  </si>
  <si>
    <t>25.02.2023 - 30.03.2026 ( contractare deschisa)</t>
  </si>
  <si>
    <t>25.04.2023 - 31.02.2026 (data estimativa, contractare deschisa)</t>
  </si>
  <si>
    <t>20.10.2022 -07.07.2023 (contractare închisa)</t>
  </si>
  <si>
    <t>14.12.2022 - 31.03.2023 (pentru prima runda/contractare închisă)
runda 2: 15.12.2023 - 15.04.2024 (dată estimată, contractare deschisă)
runda 2: 15.09.2023 - 15.11.2023 (dată estimată)</t>
  </si>
  <si>
    <t>27.03.2023 - 03.07.2023 (contractare inchisa - 13 contracte semnate)</t>
  </si>
  <si>
    <t>Dată lansare apel: 14.05.2024 (data estimativa)</t>
  </si>
  <si>
    <t>Dată finalizare apel: 16.08.2024 (data estimativa)</t>
  </si>
  <si>
    <t>14.05.2024-16.08.24</t>
  </si>
  <si>
    <t>03.10.2024-02.12.2024 (data estimativa)</t>
  </si>
  <si>
    <t>25.05.2024 - 25.07.2024 (data estimativă, contractare neinițiată)</t>
  </si>
  <si>
    <t>08.07.2024 - 08.08.2024 (date estimative)</t>
  </si>
  <si>
    <t>21.08.2024-20.09.2024 (date estimative)</t>
  </si>
  <si>
    <t>04.09.2023- 01.10.2024 (contractare deschisa)</t>
  </si>
  <si>
    <t>04.09.2023 - 31.05.2024 (contractare deschisa)</t>
  </si>
  <si>
    <t xml:space="preserve">Runda 1 -15.12.2022 - 15.04.2024 (contractare deschisa)           </t>
  </si>
  <si>
    <t xml:space="preserve">16.11.2023 - 30.05.2024 (data estimativa, contractare deschisa ) </t>
  </si>
  <si>
    <t>Contractele au fost semnate în 25.04.2023 și 27.04.2023</t>
  </si>
  <si>
    <r>
      <t xml:space="preserve">Posibil schema de minimis </t>
    </r>
    <r>
      <rPr>
        <b/>
        <sz val="11"/>
        <rFont val="Trebuchet MS"/>
        <family val="2"/>
      </rPr>
      <t>pentru ONG-uri cu activitate economica</t>
    </r>
  </si>
  <si>
    <t>Dată finalizare apel: 14.06.2024 (data estimativa)</t>
  </si>
  <si>
    <t>Dată lansare apel: 22.04.2024 (data estimativa) - apel cu depunere continuă</t>
  </si>
  <si>
    <t>22.04.2024 (data estimativa)</t>
  </si>
  <si>
    <t>Dată lansare apel: 22.04.2024 (data estimativa)</t>
  </si>
  <si>
    <t>Dată finalizare apel: 24.05.2024 (data estimativa)</t>
  </si>
  <si>
    <t xml:space="preserve">Dată estimată finalizare ghid si lansare in consultare publica </t>
  </si>
  <si>
    <t>28.03.2024</t>
  </si>
  <si>
    <t xml:space="preserve">
Dată finalizare apel 3: 18.04.2024</t>
  </si>
  <si>
    <t xml:space="preserve">Investiția 2. Înființarea, echiparea și operaționalizarea a 90 de servicii complementare pentru grupurile defavorizate </t>
  </si>
  <si>
    <t>27.06.2023-15.10.2023(s-au semnat 98 contracte pana la data de 7.12.2023, in prezent exista o cerere de in lucru de reziliere)</t>
  </si>
  <si>
    <t>01.11.2023-15.11.2023(in curs de contractare)</t>
  </si>
  <si>
    <t>17.07.2023 - 15.10.2023(au fost semnate 17 proiecte pana la data de 11.03.2024,urmeaza sa se mai semneze 12 proiecte)</t>
  </si>
  <si>
    <t>01.11.2023 - 29.11.2023(evaluarea se va finaliza la 29.03.2024)</t>
  </si>
  <si>
    <t>03.07.2023 -02.10.2023 (s-au contractat 2526 pana in data 05.03.2024)</t>
  </si>
  <si>
    <t>03.08.2023-31.10.2023(s-au contractat 1081 pana in data 21.02.2024)</t>
  </si>
  <si>
    <t>26.01.2024 - 09.02.2024(in evaluare)</t>
  </si>
  <si>
    <t>04.12.2023 - 18.12.2023(40 contracte semnate la 29.09.2023)</t>
  </si>
  <si>
    <t>06.03.2024-25.03.2024(in curs de contractare)</t>
  </si>
  <si>
    <t>Dată finalizare apel: 08.05.2024  (data estimativa)</t>
  </si>
  <si>
    <t>Dată lansare apel: 29.04.2024 (data estimativa) - după adoptarea noii legi a învatamantului preuniversitar</t>
  </si>
  <si>
    <t>Dată finalizare apel: 31.05.2024</t>
  </si>
  <si>
    <t>Dată lansare apel: 29.04.2024  (data estimativa)</t>
  </si>
  <si>
    <t>Dată finalizare apel:30.05.2024</t>
  </si>
  <si>
    <t>Dată lansare apel: 02.04.2024  (data estimativa)</t>
  </si>
  <si>
    <t>Dată finalizare apel:07.05.2024</t>
  </si>
  <si>
    <t>24.06.2024 - 19.07.2024</t>
  </si>
  <si>
    <t xml:space="preserve">Dată finalizare apel:  
Apel 2 - 21.04.2024 </t>
  </si>
  <si>
    <t>Dată finalizare apel:  
Apel 2 - 21.04.2024</t>
  </si>
  <si>
    <t xml:space="preserve">Dată finalizare apel: 
Apel 2 - 21.04.2024 </t>
  </si>
  <si>
    <t xml:space="preserve">Data finalizare apel: </t>
  </si>
  <si>
    <t xml:space="preserve">Data finalizare apel : </t>
  </si>
  <si>
    <t>Dată lansare apel 2: 15.04.2024 (data estimativa)</t>
  </si>
  <si>
    <t xml:space="preserve">14.06.2022-17.02.2023                                    La  acest moment sunt în derulare un număr de 465 de contracte de finanțare, în valoare de 393.469.212,80 lei, fără TVA. </t>
  </si>
  <si>
    <t xml:space="preserve">Apel 1: 21.03.2023 - 31.03.2023                       Contractele au fost semnate intre 24.04-18.05.2023 
</t>
  </si>
  <si>
    <t>Apel 2: 25.08.2023-08.01.2024                 Contractele au fost semnate în data de 08.01.2024</t>
  </si>
  <si>
    <t>21.03.2023 - 12.04.2023                      Contractele au fost semnate în perioada 05 -18.05.2023</t>
  </si>
  <si>
    <t>Apel 2: 16.10.2023-08.01.2024 (data estimativa)                                          Contractele au fost semnate în data de 08.01.2024</t>
  </si>
  <si>
    <t>12.09.2023 - 08.01.2024                              Contractele au fost semnate  în perioada 07.11.2023-08.01.2024</t>
  </si>
  <si>
    <r>
      <t xml:space="preserve">
</t>
    </r>
    <r>
      <rPr>
        <b/>
        <sz val="11"/>
        <rFont val="Trebuchet MS"/>
        <family val="2"/>
      </rPr>
      <t xml:space="preserve">
</t>
    </r>
    <r>
      <rPr>
        <sz val="11"/>
        <rFont val="Trebuchet MS"/>
        <family val="2"/>
      </rPr>
      <t>19.01.2024 -</t>
    </r>
    <r>
      <rPr>
        <b/>
        <sz val="11"/>
        <rFont val="Trebuchet MS"/>
        <family val="2"/>
      </rPr>
      <t xml:space="preserve"> </t>
    </r>
    <r>
      <rPr>
        <sz val="11"/>
        <rFont val="Trebuchet MS"/>
        <family val="2"/>
      </rPr>
      <t>lansat</t>
    </r>
  </si>
  <si>
    <r>
      <t xml:space="preserve">Runda 2: 15.10.2023 -  01.08.2024 (contractare deschisa) 
</t>
    </r>
    <r>
      <rPr>
        <b/>
        <sz val="11"/>
        <rFont val="Trebuchet MS"/>
        <family val="2"/>
      </rPr>
      <t>Runda3: 15.03.2024 - 01.08.2024 (contractare deschisa)</t>
    </r>
  </si>
  <si>
    <r>
      <t xml:space="preserve">19.10.2022  - 26.10.2022, </t>
    </r>
    <r>
      <rPr>
        <b/>
        <sz val="11"/>
        <rFont val="Trebuchet MS"/>
        <family val="2"/>
      </rPr>
      <t>respectiv contractele au fost semnate în 19.10.2022, 20.10.2022, 24.10.2022 și 26.10.2022</t>
    </r>
  </si>
  <si>
    <r>
      <t xml:space="preserve">04.10.2022 - 17.10.2022, respectiv </t>
    </r>
    <r>
      <rPr>
        <b/>
        <sz val="11"/>
        <rFont val="Trebuchet MS"/>
        <family val="2"/>
      </rPr>
      <t>contractele au fost semnate in 4.10.2022 și 17.10.2022</t>
    </r>
  </si>
  <si>
    <r>
      <rPr>
        <b/>
        <sz val="11"/>
        <rFont val="Trebuchet MS"/>
        <family val="2"/>
      </rPr>
      <t>15.04</t>
    </r>
    <r>
      <rPr>
        <sz val="11"/>
        <rFont val="Trebuchet MS"/>
        <family val="2"/>
      </rPr>
      <t>.2024 (data estimativa)</t>
    </r>
  </si>
  <si>
    <r>
      <t xml:space="preserve">01.06.2024-30.06.2024. </t>
    </r>
    <r>
      <rPr>
        <b/>
        <sz val="11"/>
        <rFont val="Trebuchet MS"/>
        <family val="2"/>
      </rPr>
      <t>La data raportării (20.03.2024) nu sunt semnate contracte.</t>
    </r>
  </si>
  <si>
    <r>
      <t>Dată lansare apel: 1</t>
    </r>
    <r>
      <rPr>
        <b/>
        <sz val="11"/>
        <rFont val="Trebuchet MS"/>
        <family val="2"/>
      </rPr>
      <t>5.04</t>
    </r>
    <r>
      <rPr>
        <sz val="11"/>
        <rFont val="Trebuchet MS"/>
        <family val="2"/>
      </rPr>
      <t>.2024 (data estimativa)</t>
    </r>
  </si>
  <si>
    <r>
      <t xml:space="preserve">27.11.2023 - 28.06.2024 (data estimativa) - </t>
    </r>
    <r>
      <rPr>
        <b/>
        <sz val="11"/>
        <rFont val="Trebuchet MS"/>
        <family val="2"/>
      </rPr>
      <t>La data raportării (20.03.2024) nu sunt semnate contracte.</t>
    </r>
  </si>
  <si>
    <r>
      <rPr>
        <b/>
        <sz val="11"/>
        <rFont val="Trebuchet MS"/>
        <family val="2"/>
      </rPr>
      <t>25.</t>
    </r>
    <r>
      <rPr>
        <sz val="11"/>
        <rFont val="Trebuchet MS"/>
        <family val="2"/>
      </rPr>
      <t>03.2024 (data estimativa)</t>
    </r>
  </si>
  <si>
    <r>
      <t xml:space="preserve">Dată lansare apel: </t>
    </r>
    <r>
      <rPr>
        <b/>
        <sz val="11"/>
        <rFont val="Trebuchet MS"/>
        <family val="2"/>
      </rPr>
      <t>25</t>
    </r>
    <r>
      <rPr>
        <sz val="11"/>
        <rFont val="Trebuchet MS"/>
        <family val="2"/>
      </rPr>
      <t>.03.2024 (data estimativa)</t>
    </r>
  </si>
  <si>
    <r>
      <rPr>
        <b/>
        <sz val="11"/>
        <rFont val="Trebuchet MS"/>
        <family val="2"/>
      </rPr>
      <t>Apel 2</t>
    </r>
    <r>
      <rPr>
        <sz val="11"/>
        <rFont val="Trebuchet MS"/>
        <family val="2"/>
      </rPr>
      <t xml:space="preserve">: semnare continuă până la 30.06.2025 (dată estimativă) - </t>
    </r>
    <r>
      <rPr>
        <b/>
        <sz val="11"/>
        <rFont val="Trebuchet MS"/>
        <family val="2"/>
      </rPr>
      <t>La data raportării (20.03.2024) nu sunt semnate contracte.</t>
    </r>
  </si>
  <si>
    <t>18.01.2024 (data estimativa pentru participanții direcți)
26.04.2024 (dată estimată pentru participanții indirecți)</t>
  </si>
  <si>
    <t>Dată lansare apel: 18.01.2024 (lansat pentru participanții direcți)
26.04.2024 (dată estimată pentru participanții indirecți)</t>
  </si>
  <si>
    <t>Dată finalizare apel 2: 20.05.2025 (dată estimativă)</t>
  </si>
  <si>
    <t>apel 2: 15.04.2024 (data estimativa)</t>
  </si>
  <si>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</si>
  <si>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</si>
  <si>
    <r>
      <rPr>
        <b/>
        <sz val="11"/>
        <rFont val="Calibri"/>
        <family val="2"/>
        <scheme val="minor"/>
      </rPr>
      <t>Q3 2023 -</t>
    </r>
    <r>
      <rPr>
        <sz val="11"/>
        <rFont val="Calibri"/>
        <family val="2"/>
        <scheme val="minor"/>
      </rPr>
      <t xml:space="preserve"> </t>
    </r>
    <r>
      <rPr>
        <b/>
        <i/>
        <sz val="11"/>
        <rFont val="Calibri"/>
        <family val="2"/>
        <scheme val="minor"/>
      </rPr>
      <t>Ghidul solicitantului</t>
    </r>
    <r>
      <rPr>
        <b/>
        <sz val="11"/>
        <rFont val="Calibri"/>
        <family val="2"/>
        <scheme val="minor"/>
      </rPr>
      <t xml:space="preserve"> </t>
    </r>
    <r>
      <rPr>
        <sz val="11"/>
        <rFont val="Calibri"/>
        <family val="2"/>
        <scheme val="minor"/>
      </rPr>
      <t xml:space="preserve">va fi retransmis către </t>
    </r>
    <r>
      <rPr>
        <b/>
        <sz val="11"/>
        <rFont val="Calibri"/>
        <family val="2"/>
        <scheme val="minor"/>
      </rPr>
      <t xml:space="preserve">MIPE DGMMRR </t>
    </r>
    <r>
      <rPr>
        <sz val="11"/>
        <rFont val="Calibri"/>
        <family val="2"/>
        <scheme val="minor"/>
      </rPr>
      <t>spre avizare iar  Schema de minimis va primi avizul Consiliului Concurentei si al MIPE.</t>
    </r>
  </si>
  <si>
    <t>29.03.2024-12.04.2024             cererea de finanțare a fost evaluată pozitiv și a trecut în etapa de contractare</t>
  </si>
  <si>
    <t xml:space="preserve">4/29/2024                 în funcție de finalizarea procesului de avizare (proceduri interne MAI, termenele legale privind procesul de transparență decizională și cele aferente avizării MIPE) </t>
  </si>
  <si>
    <t xml:space="preserve">Până în prezent, MJ a semnat contracte/ emis ordine de finanțare pentru 24 de proiecte depuse spre finanțare (23 de proiecte pentru C7/ I4 și 1 proiect pentru C14/ I2).
În prezent, termenul limită de depunere a proiectelor spre finanțare este 31.03.2024, acesta putând fi prelungit în vederea asigurării condițiilor pentru îndeplinirea tuturor jaloanelor și țintelor aferente investițiilor pentru care MJ are calitatea de coordonator în cadrul PNRR. 
La acest moment, mai există un singur proiect depus spre finanțare în cadrul apelului de proiecte, care a fost evaluat și aprobat spre finanțare, estimându-se semnarea contractului de finanțare pentru acesta până la 15.03.2024. În ceea ce privește propunerile de proiecte care vor mai fi depuse spre finanțare în cadrul apelului de proiecte, durata de evaluare a acestora și de încheiere a contractelor de finanțare este de aprox. 50 de zile.  </t>
  </si>
  <si>
    <r>
      <t xml:space="preserve">Dată finalizare apel: </t>
    </r>
    <r>
      <rPr>
        <b/>
        <sz val="11"/>
        <rFont val="Trebuchet MS"/>
        <family val="2"/>
      </rPr>
      <t>07.05</t>
    </r>
    <r>
      <rPr>
        <sz val="11"/>
        <rFont val="Trebuchet MS"/>
        <family val="2"/>
      </rPr>
      <t>.2024 (data estimativă)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</si>
</sst>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38">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sz val="11"/>
      <color indexed="2"/>
      <name val="Trebuchet MS"/>
      <family val="2"/>
    </font>
    <font>
      <b/>
      <sz val="11"/>
      <name val="Trebuchet MS"/>
      <family val="2"/>
    </font>
    <font>
      <sz val="11"/>
      <name val="Calibri"/>
      <family val="2"/>
      <scheme val="minor"/>
    </font>
    <font>
      <sz val="11"/>
      <color indexed="2"/>
      <name val="Calibri"/>
      <family val="2"/>
      <scheme val="minor"/>
    </font>
    <font>
      <sz val="11"/>
      <color theme="1"/>
      <name val="Times New Roman"/>
      <family val="1"/>
    </font>
    <font>
      <sz val="12"/>
      <color theme="1"/>
      <name val="Calibri"/>
      <family val="2"/>
      <scheme val="minor"/>
    </font>
    <font>
      <sz val="11"/>
      <color theme="1"/>
      <name val="Calibri"/>
      <family val="2"/>
      <scheme val="minor"/>
    </font>
    <font>
      <b/>
      <sz val="11"/>
      <name val="Calibri"/>
      <family val="2"/>
      <scheme val="minor"/>
    </font>
    <font>
      <strike/>
      <sz val="11"/>
      <name val="Trebuchet MS"/>
      <family val="2"/>
    </font>
    <font>
      <b/>
      <sz val="9"/>
      <color indexed="81"/>
      <name val="Tahoma"/>
      <family val="2"/>
    </font>
    <font>
      <sz val="9"/>
      <color indexed="81"/>
      <name val="Tahoma"/>
      <family val="2"/>
    </font>
    <font>
      <sz val="11"/>
      <name val="Calibri"/>
      <family val="2"/>
    </font>
    <font>
      <u/>
      <sz val="11"/>
      <name val="Calibri"/>
      <family val="2"/>
      <scheme val="minor"/>
    </font>
    <font>
      <sz val="11"/>
      <name val="Times New Roman"/>
      <family val="1"/>
    </font>
    <font>
      <sz val="11"/>
      <color rgb="FF9C5700"/>
      <name val="Calibri"/>
      <family val="2"/>
      <scheme val="minor"/>
    </font>
    <font>
      <b/>
      <sz val="16"/>
      <name val="Trebuchet MS"/>
      <family val="2"/>
    </font>
    <font>
      <sz val="12"/>
      <name val="Calibri"/>
      <family val="2"/>
      <scheme val="minor"/>
    </font>
    <font>
      <sz val="8"/>
      <name val="Calibri"/>
      <family val="2"/>
      <scheme val="minor"/>
    </font>
    <font>
      <u/>
      <sz val="11"/>
      <name val="Trebuchet MS"/>
      <family val="2"/>
    </font>
    <font>
      <b/>
      <i/>
      <sz val="11"/>
      <name val="Calibri"/>
      <family val="2"/>
      <scheme val="minor"/>
    </font>
    <font>
      <sz val="11"/>
      <name val="Calibri"/>
      <scheme val="minor"/>
    </font>
  </fonts>
  <fills count="4">
    <fill>
      <patternFill patternType="none"/>
    </fill>
    <fill>
      <patternFill patternType="gray125"/>
    </fill>
    <fill>
      <patternFill patternType="solid">
        <fgColor theme="8" tint="0.79998168889431442"/>
        <bgColor indexed="64"/>
      </patternFill>
    </fill>
    <fill>
      <patternFill patternType="solid">
        <fgColor rgb="FFFFEB9C"/>
      </patternFill>
    </fill>
  </fills>
  <borders count="33">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s>
  <cellStyleXfs count="63">
    <xf numFmtId="0" fontId="0" fillId="0" borderId="1"/>
    <xf numFmtId="0" fontId="10" fillId="0" borderId="1" applyNumberFormat="0" applyFill="0" applyBorder="0"/>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9" fillId="0" borderId="1"/>
    <xf numFmtId="0" fontId="9" fillId="0" borderId="1"/>
    <xf numFmtId="0" fontId="31" fillId="3" borderId="0" applyNumberFormat="0" applyBorder="0" applyAlignment="0" applyProtection="0"/>
    <xf numFmtId="0" fontId="8" fillId="0" borderId="1"/>
    <xf numFmtId="0" fontId="8" fillId="0" borderId="1"/>
    <xf numFmtId="0" fontId="7" fillId="0" borderId="1"/>
    <xf numFmtId="0" fontId="7" fillId="0" borderId="1"/>
    <xf numFmtId="0" fontId="6" fillId="0" borderId="1"/>
    <xf numFmtId="0" fontId="6" fillId="0" borderId="1"/>
    <xf numFmtId="0" fontId="10" fillId="0" borderId="1" applyNumberFormat="0" applyFill="0" applyBorder="0" applyAlignment="0" applyProtection="0"/>
    <xf numFmtId="0" fontId="5" fillId="0" borderId="1"/>
    <xf numFmtId="0" fontId="5" fillId="0" borderId="1"/>
    <xf numFmtId="0" fontId="5" fillId="0" borderId="1"/>
    <xf numFmtId="0" fontId="5" fillId="0" borderId="1"/>
    <xf numFmtId="0" fontId="5" fillId="0" borderId="1"/>
    <xf numFmtId="0" fontId="5" fillId="0" borderId="1"/>
    <xf numFmtId="0" fontId="31" fillId="3" borderId="1" applyNumberFormat="0" applyBorder="0" applyAlignment="0" applyProtection="0"/>
    <xf numFmtId="0" fontId="5" fillId="0" borderId="1"/>
    <xf numFmtId="0" fontId="5" fillId="0" borderId="1"/>
    <xf numFmtId="0" fontId="5" fillId="0" borderId="1"/>
    <xf numFmtId="0" fontId="4" fillId="0" borderId="1"/>
    <xf numFmtId="0" fontId="4" fillId="0" borderId="1"/>
    <xf numFmtId="0" fontId="4" fillId="0" borderId="1"/>
    <xf numFmtId="0" fontId="4" fillId="0" borderId="1"/>
    <xf numFmtId="0" fontId="4" fillId="0" borderId="1"/>
    <xf numFmtId="0" fontId="4" fillId="0" borderId="1"/>
    <xf numFmtId="0" fontId="3" fillId="0" borderId="1"/>
    <xf numFmtId="0" fontId="3" fillId="0" borderId="1"/>
    <xf numFmtId="0" fontId="3" fillId="0" borderId="1"/>
    <xf numFmtId="0" fontId="2" fillId="0" borderId="1"/>
  </cellStyleXfs>
  <cellXfs count="536">
    <xf numFmtId="0" fontId="0" fillId="0" borderId="1" xfId="0"/>
    <xf numFmtId="0" fontId="23" fillId="0" borderId="1" xfId="31"/>
    <xf numFmtId="0" fontId="11" fillId="2" borderId="1" xfId="31" applyFont="1" applyFill="1" applyAlignment="1">
      <alignment horizontal="left" wrapText="1"/>
    </xf>
    <xf numFmtId="0" fontId="23" fillId="0" borderId="1" xfId="31" applyAlignment="1">
      <alignment horizontal="left" vertical="center"/>
    </xf>
    <xf numFmtId="0" fontId="15" fillId="0" borderId="1" xfId="31" applyFont="1"/>
    <xf numFmtId="0" fontId="18" fillId="0" borderId="1" xfId="31" applyFont="1" applyAlignment="1">
      <alignment horizontal="center" vertical="center" wrapText="1"/>
    </xf>
    <xf numFmtId="0" fontId="16" fillId="0" borderId="1" xfId="31" applyFont="1" applyAlignment="1">
      <alignment horizontal="center" vertical="center" wrapText="1"/>
    </xf>
    <xf numFmtId="0" fontId="17" fillId="0" borderId="1" xfId="31" applyFont="1" applyAlignment="1">
      <alignment horizontal="center" vertical="center" wrapText="1"/>
    </xf>
    <xf numFmtId="3" fontId="16" fillId="0" borderId="1" xfId="31" applyNumberFormat="1" applyFont="1" applyAlignment="1">
      <alignment horizontal="center" vertical="center"/>
    </xf>
    <xf numFmtId="0" fontId="14" fillId="0" borderId="1" xfId="31" applyFont="1"/>
    <xf numFmtId="0" fontId="20" fillId="0" borderId="1" xfId="31" applyFont="1" applyAlignment="1">
      <alignment horizontal="center" vertical="center"/>
    </xf>
    <xf numFmtId="0" fontId="21" fillId="0" borderId="1" xfId="31" applyFont="1" applyAlignment="1">
      <alignment horizontal="center"/>
    </xf>
    <xf numFmtId="0" fontId="20" fillId="0" borderId="1" xfId="31" applyFont="1" applyAlignment="1">
      <alignment horizontal="center"/>
    </xf>
    <xf numFmtId="0" fontId="23" fillId="0" borderId="1" xfId="31" applyAlignment="1">
      <alignment horizontal="center" vertical="center"/>
    </xf>
    <xf numFmtId="0" fontId="23" fillId="0" borderId="1" xfId="31" applyAlignment="1">
      <alignment horizontal="center" vertical="center" wrapText="1"/>
    </xf>
    <xf numFmtId="0" fontId="23" fillId="0" borderId="1" xfId="8" applyAlignment="1">
      <alignment horizontal="center" vertical="center"/>
    </xf>
    <xf numFmtId="0" fontId="20" fillId="0" borderId="1" xfId="8" applyFont="1" applyAlignment="1">
      <alignment horizontal="center" vertical="center"/>
    </xf>
    <xf numFmtId="0" fontId="23" fillId="0" borderId="1" xfId="18" applyAlignment="1">
      <alignment horizontal="center" vertical="center"/>
    </xf>
    <xf numFmtId="0" fontId="14" fillId="0" borderId="1" xfId="18" applyFont="1" applyAlignment="1">
      <alignment horizontal="center" vertical="center"/>
    </xf>
    <xf numFmtId="0" fontId="11" fillId="2" borderId="1" xfId="31" applyFont="1" applyFill="1" applyAlignment="1">
      <alignment horizontal="center" vertical="center"/>
    </xf>
    <xf numFmtId="0" fontId="11" fillId="2" borderId="1" xfId="31" applyFont="1" applyFill="1" applyAlignment="1">
      <alignment horizontal="center" vertical="center" wrapText="1"/>
    </xf>
    <xf numFmtId="0" fontId="22" fillId="0" borderId="1" xfId="31" applyFont="1" applyAlignment="1">
      <alignment horizontal="center" vertical="center"/>
    </xf>
    <xf numFmtId="0" fontId="11" fillId="2" borderId="0" xfId="16" applyFont="1" applyFill="1" applyBorder="1" applyAlignment="1">
      <alignment horizontal="center" vertical="center"/>
    </xf>
    <xf numFmtId="0" fontId="11" fillId="2" borderId="1" xfId="33" applyFont="1" applyFill="1" applyAlignment="1">
      <alignment horizontal="center" vertical="center"/>
    </xf>
    <xf numFmtId="0" fontId="21" fillId="0" borderId="1" xfId="33" applyFont="1" applyAlignment="1">
      <alignment horizontal="center" vertical="center"/>
    </xf>
    <xf numFmtId="0" fontId="19" fillId="0" borderId="1" xfId="31" applyFont="1" applyAlignment="1">
      <alignment horizontal="center" vertical="center"/>
    </xf>
    <xf numFmtId="0" fontId="16" fillId="0" borderId="1" xfId="31" applyFont="1" applyAlignment="1">
      <alignment horizontal="center" vertical="center"/>
    </xf>
    <xf numFmtId="0" fontId="19" fillId="0" borderId="1" xfId="8" applyFont="1"/>
    <xf numFmtId="0" fontId="30" fillId="0" borderId="1" xfId="31" applyFont="1"/>
    <xf numFmtId="0" fontId="19" fillId="0" borderId="1" xfId="31" applyFont="1"/>
    <xf numFmtId="0" fontId="24" fillId="0" borderId="1" xfId="31" applyFont="1" applyAlignment="1">
      <alignment horizontal="center" vertical="center" wrapText="1"/>
    </xf>
    <xf numFmtId="0" fontId="24" fillId="0" borderId="1" xfId="31" applyFont="1" applyAlignment="1">
      <alignment horizontal="left" vertical="center"/>
    </xf>
    <xf numFmtId="0" fontId="19" fillId="0" borderId="1" xfId="31" applyFont="1" applyAlignment="1">
      <alignment horizontal="left" vertical="center"/>
    </xf>
    <xf numFmtId="0" fontId="24" fillId="0" borderId="1" xfId="31" applyFont="1" applyAlignment="1">
      <alignment wrapText="1"/>
    </xf>
    <xf numFmtId="0" fontId="19" fillId="0" borderId="1" xfId="31" applyFont="1" applyAlignment="1">
      <alignment wrapText="1"/>
    </xf>
    <xf numFmtId="14" fontId="16" fillId="0" borderId="1" xfId="31" applyNumberFormat="1" applyFont="1" applyAlignment="1">
      <alignment horizontal="center" vertical="center" wrapText="1"/>
    </xf>
    <xf numFmtId="0" fontId="16" fillId="0" borderId="1" xfId="31" applyFont="1"/>
    <xf numFmtId="0" fontId="32" fillId="0" borderId="1" xfId="31" applyFont="1" applyAlignment="1">
      <alignment horizontal="center" vertical="center"/>
    </xf>
    <xf numFmtId="0" fontId="19" fillId="0" borderId="3" xfId="31" applyFont="1" applyBorder="1"/>
    <xf numFmtId="4" fontId="19" fillId="0" borderId="1" xfId="31" applyNumberFormat="1" applyFont="1"/>
    <xf numFmtId="0" fontId="30" fillId="0" borderId="1" xfId="31" applyFont="1" applyAlignment="1">
      <alignment horizontal="center" vertical="center"/>
    </xf>
    <xf numFmtId="0" fontId="19" fillId="0" borderId="1" xfId="8" applyFont="1" applyAlignment="1">
      <alignment horizontal="center" vertical="center"/>
    </xf>
    <xf numFmtId="0" fontId="19" fillId="0" borderId="3" xfId="8" applyFont="1" applyBorder="1"/>
    <xf numFmtId="0" fontId="19" fillId="0" borderId="12" xfId="8" applyFont="1" applyBorder="1"/>
    <xf numFmtId="0" fontId="30" fillId="0" borderId="1" xfId="33" applyFont="1" applyAlignment="1">
      <alignment horizontal="center" vertical="center"/>
    </xf>
    <xf numFmtId="0" fontId="30" fillId="0" borderId="1" xfId="33" applyFont="1"/>
    <xf numFmtId="0" fontId="30" fillId="0" borderId="1" xfId="33" applyFont="1" applyAlignment="1">
      <alignment wrapText="1"/>
    </xf>
    <xf numFmtId="0" fontId="19" fillId="0" borderId="1" xfId="31" applyFont="1" applyAlignment="1">
      <alignment horizontal="center" vertical="center" wrapText="1"/>
    </xf>
    <xf numFmtId="0" fontId="19" fillId="0" borderId="1" xfId="31" applyFont="1" applyAlignment="1">
      <alignment horizontal="left" vertical="center" wrapText="1"/>
    </xf>
    <xf numFmtId="0" fontId="19" fillId="0" borderId="1" xfId="8" applyFont="1" applyAlignment="1">
      <alignment horizontal="center"/>
    </xf>
    <xf numFmtId="3" fontId="18" fillId="0" borderId="1" xfId="8" applyNumberFormat="1" applyFont="1" applyAlignment="1">
      <alignment horizontal="center" vertical="center"/>
    </xf>
    <xf numFmtId="0" fontId="32" fillId="0" borderId="1" xfId="31" applyFont="1" applyAlignment="1">
      <alignment horizontal="center" vertical="center" wrapText="1"/>
    </xf>
    <xf numFmtId="0" fontId="19" fillId="0" borderId="1" xfId="18" applyFont="1" applyAlignment="1">
      <alignment horizontal="center" vertical="center"/>
    </xf>
    <xf numFmtId="0" fontId="19" fillId="0" borderId="1" xfId="18" applyFont="1" applyAlignment="1">
      <alignment horizontal="center"/>
    </xf>
    <xf numFmtId="0" fontId="19" fillId="0" borderId="1" xfId="18" applyFont="1"/>
    <xf numFmtId="0" fontId="19" fillId="0" borderId="3" xfId="18" applyFont="1" applyBorder="1"/>
    <xf numFmtId="0" fontId="16" fillId="0" borderId="1" xfId="18" applyFont="1" applyAlignment="1">
      <alignment horizontal="center" vertical="center"/>
    </xf>
    <xf numFmtId="3" fontId="16" fillId="0" borderId="1" xfId="18" applyNumberFormat="1" applyFont="1" applyAlignment="1">
      <alignment horizontal="center"/>
    </xf>
    <xf numFmtId="0" fontId="16" fillId="0" borderId="1" xfId="18" applyFont="1" applyAlignment="1">
      <alignment horizontal="center"/>
    </xf>
    <xf numFmtId="3" fontId="16" fillId="0" borderId="1" xfId="18" applyNumberFormat="1" applyFont="1" applyAlignment="1">
      <alignment horizontal="center" vertical="center"/>
    </xf>
    <xf numFmtId="4" fontId="19" fillId="0" borderId="1" xfId="31" applyNumberFormat="1" applyFont="1" applyAlignment="1">
      <alignment horizontal="center" vertical="center"/>
    </xf>
    <xf numFmtId="0" fontId="19" fillId="0" borderId="1" xfId="31" applyFont="1" applyAlignment="1">
      <alignment horizontal="center"/>
    </xf>
    <xf numFmtId="0" fontId="18" fillId="0" borderId="1" xfId="31" applyFont="1" applyAlignment="1">
      <alignment horizontal="center" wrapText="1"/>
    </xf>
    <xf numFmtId="0" fontId="18" fillId="0" borderId="1" xfId="31" applyFont="1" applyAlignment="1">
      <alignment horizontal="center" vertical="center"/>
    </xf>
    <xf numFmtId="0" fontId="16" fillId="0" borderId="1" xfId="31" applyFont="1" applyAlignment="1">
      <alignment wrapText="1"/>
    </xf>
    <xf numFmtId="0" fontId="19" fillId="0" borderId="0" xfId="35" applyFont="1" applyFill="1" applyAlignment="1">
      <alignment wrapText="1"/>
    </xf>
    <xf numFmtId="0" fontId="33" fillId="0" borderId="1" xfId="31" applyFont="1" applyAlignment="1">
      <alignment horizontal="center" vertical="center"/>
    </xf>
    <xf numFmtId="0" fontId="19" fillId="0" borderId="1" xfId="31" applyFont="1" applyAlignment="1">
      <alignment vertical="center"/>
    </xf>
    <xf numFmtId="0" fontId="33" fillId="0" borderId="1" xfId="31" applyFont="1" applyAlignment="1">
      <alignment vertical="center"/>
    </xf>
    <xf numFmtId="0" fontId="30" fillId="0" borderId="1" xfId="31" applyFont="1" applyAlignment="1">
      <alignment wrapText="1"/>
    </xf>
    <xf numFmtId="0" fontId="30" fillId="0" borderId="1" xfId="31" applyFont="1" applyAlignment="1">
      <alignment horizontal="center"/>
    </xf>
    <xf numFmtId="0" fontId="14" fillId="0" borderId="1" xfId="36" applyFont="1" applyAlignment="1">
      <alignment horizontal="center" vertical="center"/>
    </xf>
    <xf numFmtId="0" fontId="14" fillId="0" borderId="1" xfId="36" applyFont="1" applyAlignment="1">
      <alignment horizontal="left" vertical="center"/>
    </xf>
    <xf numFmtId="0" fontId="14" fillId="0" borderId="1" xfId="36" applyFont="1" applyAlignment="1">
      <alignment horizontal="center" vertical="center" wrapText="1"/>
    </xf>
    <xf numFmtId="0" fontId="14" fillId="0" borderId="1" xfId="36" applyFont="1" applyAlignment="1">
      <alignment horizontal="left" vertical="center" wrapText="1"/>
    </xf>
    <xf numFmtId="0" fontId="14" fillId="0" borderId="1" xfId="36" applyFont="1"/>
    <xf numFmtId="0" fontId="14" fillId="0" borderId="1" xfId="36" applyFont="1" applyAlignment="1">
      <alignment wrapText="1"/>
    </xf>
    <xf numFmtId="0" fontId="14" fillId="0" borderId="1" xfId="36" applyFont="1" applyAlignment="1">
      <alignment horizontal="justify" vertical="center"/>
    </xf>
    <xf numFmtId="14" fontId="14" fillId="0" borderId="1" xfId="36" applyNumberFormat="1" applyFont="1" applyAlignment="1">
      <alignment horizontal="left"/>
    </xf>
    <xf numFmtId="0" fontId="23" fillId="0" borderId="1" xfId="31" applyAlignment="1">
      <alignment wrapText="1"/>
    </xf>
    <xf numFmtId="0" fontId="29" fillId="0" borderId="1" xfId="1" applyFont="1" applyFill="1" applyBorder="1" applyAlignment="1">
      <alignment horizontal="center" vertical="center"/>
    </xf>
    <xf numFmtId="3" fontId="18" fillId="0" borderId="1" xfId="31" applyNumberFormat="1" applyFont="1" applyAlignment="1">
      <alignment horizontal="center" vertical="center" wrapText="1"/>
    </xf>
    <xf numFmtId="4" fontId="18" fillId="0" borderId="1" xfId="31" applyNumberFormat="1" applyFont="1" applyAlignment="1">
      <alignment horizontal="center" vertical="center" wrapText="1"/>
    </xf>
    <xf numFmtId="14" fontId="16" fillId="0" borderId="1" xfId="8" applyNumberFormat="1" applyFont="1" applyAlignment="1">
      <alignment horizontal="center" vertical="center" wrapText="1"/>
    </xf>
    <xf numFmtId="0" fontId="11" fillId="2" borderId="1" xfId="38" applyFont="1" applyFill="1" applyAlignment="1">
      <alignment horizontal="center" vertical="center"/>
    </xf>
    <xf numFmtId="0" fontId="30" fillId="0" borderId="1" xfId="38" applyFont="1" applyAlignment="1">
      <alignment horizontal="center" vertical="center"/>
    </xf>
    <xf numFmtId="0" fontId="30" fillId="0" borderId="1" xfId="38" applyFont="1"/>
    <xf numFmtId="0" fontId="21" fillId="0" borderId="1" xfId="38" applyFont="1" applyAlignment="1">
      <alignment horizontal="center" vertical="center"/>
    </xf>
    <xf numFmtId="0" fontId="30" fillId="0" borderId="1" xfId="38" applyFont="1" applyAlignment="1">
      <alignment wrapText="1"/>
    </xf>
    <xf numFmtId="0" fontId="11" fillId="2" borderId="1" xfId="40" applyFont="1" applyFill="1" applyAlignment="1">
      <alignment horizontal="center" vertical="center"/>
    </xf>
    <xf numFmtId="0" fontId="30" fillId="0" borderId="1" xfId="40" applyFont="1" applyAlignment="1">
      <alignment horizontal="center" vertical="center"/>
    </xf>
    <xf numFmtId="0" fontId="30" fillId="0" borderId="1" xfId="40" applyFont="1"/>
    <xf numFmtId="0" fontId="21" fillId="0" borderId="1" xfId="40" applyFont="1" applyAlignment="1">
      <alignment horizontal="center" vertical="center"/>
    </xf>
    <xf numFmtId="0" fontId="30" fillId="0" borderId="1" xfId="40" applyFont="1" applyAlignment="1">
      <alignment wrapText="1"/>
    </xf>
    <xf numFmtId="0" fontId="14" fillId="0" borderId="1" xfId="36" applyFont="1" applyAlignment="1">
      <alignment vertical="center"/>
    </xf>
    <xf numFmtId="0" fontId="29" fillId="0" borderId="3" xfId="1" applyFont="1" applyFill="1" applyBorder="1" applyAlignment="1">
      <alignment horizontal="center" vertical="center"/>
    </xf>
    <xf numFmtId="0" fontId="29" fillId="0" borderId="12" xfId="1" applyFont="1" applyFill="1" applyBorder="1" applyAlignment="1">
      <alignment horizontal="center" vertical="center" wrapText="1"/>
    </xf>
    <xf numFmtId="0" fontId="29" fillId="0" borderId="12" xfId="1" applyFont="1" applyFill="1" applyBorder="1" applyAlignment="1">
      <alignment horizontal="center" vertical="center"/>
    </xf>
    <xf numFmtId="0" fontId="29" fillId="0" borderId="3" xfId="1" applyFont="1" applyFill="1" applyBorder="1" applyAlignment="1">
      <alignment horizontal="center" vertical="center" wrapText="1"/>
    </xf>
    <xf numFmtId="0" fontId="19" fillId="0" borderId="3" xfId="35" applyFont="1" applyFill="1" applyBorder="1" applyAlignment="1">
      <alignment horizontal="center" vertical="center" wrapText="1"/>
    </xf>
    <xf numFmtId="0" fontId="19" fillId="0" borderId="3" xfId="49" applyFont="1" applyFill="1" applyBorder="1" applyAlignment="1">
      <alignment horizontal="center" vertical="center" wrapText="1"/>
    </xf>
    <xf numFmtId="0" fontId="32" fillId="2" borderId="2" xfId="31" applyFont="1" applyFill="1" applyBorder="1" applyAlignment="1">
      <alignment horizontal="left" wrapText="1"/>
    </xf>
    <xf numFmtId="0" fontId="32" fillId="2" borderId="1" xfId="31" applyFont="1" applyFill="1" applyAlignment="1">
      <alignment horizontal="left" wrapText="1"/>
    </xf>
    <xf numFmtId="3" fontId="16" fillId="0" borderId="13" xfId="31" applyNumberFormat="1" applyFont="1" applyBorder="1" applyAlignment="1">
      <alignment horizontal="center" vertical="center" wrapText="1"/>
    </xf>
    <xf numFmtId="3" fontId="16" fillId="0" borderId="12" xfId="31" applyNumberFormat="1" applyFont="1" applyBorder="1" applyAlignment="1">
      <alignment horizontal="center" vertical="center" wrapText="1"/>
    </xf>
    <xf numFmtId="0" fontId="19" fillId="0" borderId="12" xfId="1" applyFont="1" applyFill="1" applyBorder="1" applyAlignment="1">
      <alignment horizontal="center" vertical="center" wrapText="1"/>
    </xf>
    <xf numFmtId="0" fontId="19" fillId="0" borderId="13" xfId="1" applyFont="1" applyFill="1" applyBorder="1" applyAlignment="1">
      <alignment horizontal="center" vertical="center" wrapText="1"/>
    </xf>
    <xf numFmtId="0" fontId="19" fillId="0" borderId="10" xfId="1" applyFont="1" applyFill="1" applyBorder="1" applyAlignment="1">
      <alignment horizontal="center" vertical="center" wrapText="1"/>
    </xf>
    <xf numFmtId="3" fontId="16" fillId="0" borderId="10" xfId="31" applyNumberFormat="1" applyFont="1" applyBorder="1" applyAlignment="1">
      <alignment horizontal="center" vertical="center" wrapText="1"/>
    </xf>
    <xf numFmtId="0" fontId="32" fillId="2" borderId="1" xfId="31" applyFont="1" applyFill="1" applyAlignment="1">
      <alignment horizontal="left" vertical="center"/>
    </xf>
    <xf numFmtId="0" fontId="32" fillId="2" borderId="1" xfId="31" applyFont="1" applyFill="1" applyAlignment="1">
      <alignment horizontal="left"/>
    </xf>
    <xf numFmtId="0" fontId="32" fillId="2" borderId="1" xfId="33" applyFont="1" applyFill="1" applyAlignment="1">
      <alignment horizontal="left"/>
    </xf>
    <xf numFmtId="0" fontId="14" fillId="0" borderId="1" xfId="36" applyFont="1" applyAlignment="1">
      <alignment vertical="center" wrapText="1"/>
    </xf>
    <xf numFmtId="0" fontId="19" fillId="0" borderId="12" xfId="35" applyFont="1" applyFill="1" applyBorder="1" applyAlignment="1">
      <alignment horizontal="center" vertical="center" wrapText="1"/>
    </xf>
    <xf numFmtId="0" fontId="19" fillId="0" borderId="13" xfId="35" applyFont="1" applyFill="1" applyBorder="1" applyAlignment="1">
      <alignment horizontal="center" vertical="center" wrapText="1"/>
    </xf>
    <xf numFmtId="0" fontId="19" fillId="0" borderId="10" xfId="35" applyFont="1" applyFill="1" applyBorder="1" applyAlignment="1">
      <alignment horizontal="center" vertical="center" wrapText="1"/>
    </xf>
    <xf numFmtId="0" fontId="14" fillId="0" borderId="1" xfId="36" applyFont="1" applyAlignment="1">
      <alignment horizontal="justify" vertical="center" wrapText="1"/>
    </xf>
    <xf numFmtId="0" fontId="14" fillId="0" borderId="1" xfId="36" applyFont="1" applyAlignment="1">
      <alignment horizontal="center" vertical="center" wrapText="1"/>
    </xf>
    <xf numFmtId="14" fontId="19" fillId="0" borderId="12" xfId="35" applyNumberFormat="1" applyFont="1" applyFill="1" applyBorder="1" applyAlignment="1">
      <alignment horizontal="center" vertical="center" wrapText="1"/>
    </xf>
    <xf numFmtId="14" fontId="19" fillId="0" borderId="13" xfId="35" applyNumberFormat="1" applyFont="1" applyFill="1" applyBorder="1" applyAlignment="1">
      <alignment horizontal="center" vertical="center" wrapText="1"/>
    </xf>
    <xf numFmtId="14" fontId="19" fillId="0" borderId="10" xfId="35" applyNumberFormat="1" applyFont="1" applyFill="1" applyBorder="1" applyAlignment="1">
      <alignment horizontal="center" vertical="center" wrapText="1"/>
    </xf>
    <xf numFmtId="14" fontId="19" fillId="0" borderId="12" xfId="49" applyNumberFormat="1" applyFont="1" applyFill="1" applyBorder="1" applyAlignment="1">
      <alignment horizontal="center" vertical="center" wrapText="1"/>
    </xf>
    <xf numFmtId="14" fontId="19" fillId="0" borderId="13" xfId="49" applyNumberFormat="1" applyFont="1" applyFill="1" applyBorder="1" applyAlignment="1">
      <alignment horizontal="center" vertical="center" wrapText="1"/>
    </xf>
    <xf numFmtId="14" fontId="19" fillId="0" borderId="10" xfId="49" applyNumberFormat="1" applyFont="1" applyFill="1" applyBorder="1" applyAlignment="1">
      <alignment horizontal="center" vertical="center" wrapText="1"/>
    </xf>
    <xf numFmtId="3" fontId="19" fillId="0" borderId="12" xfId="35" applyNumberFormat="1" applyFont="1" applyFill="1" applyBorder="1" applyAlignment="1">
      <alignment horizontal="center" vertical="center" wrapText="1"/>
    </xf>
    <xf numFmtId="3" fontId="19" fillId="0" borderId="13" xfId="35" applyNumberFormat="1" applyFont="1" applyFill="1" applyBorder="1" applyAlignment="1">
      <alignment horizontal="center" vertical="center" wrapText="1"/>
    </xf>
    <xf numFmtId="3" fontId="19" fillId="0" borderId="10" xfId="35" applyNumberFormat="1" applyFont="1" applyFill="1" applyBorder="1" applyAlignment="1">
      <alignment horizontal="center" vertical="center" wrapText="1"/>
    </xf>
    <xf numFmtId="0" fontId="32" fillId="2" borderId="1" xfId="16" applyFont="1" applyFill="1" applyAlignment="1">
      <alignment horizontal="left"/>
    </xf>
    <xf numFmtId="0" fontId="32" fillId="2" borderId="1" xfId="38" applyFont="1" applyFill="1" applyAlignment="1">
      <alignment horizontal="left"/>
    </xf>
    <xf numFmtId="0" fontId="16" fillId="0" borderId="4" xfId="31" applyFont="1" applyFill="1" applyBorder="1" applyAlignment="1">
      <alignment horizontal="center"/>
    </xf>
    <xf numFmtId="0" fontId="13" fillId="0" borderId="5" xfId="31" applyFont="1" applyFill="1" applyBorder="1" applyAlignment="1">
      <alignment horizontal="center"/>
    </xf>
    <xf numFmtId="0" fontId="13" fillId="0" borderId="6" xfId="31" applyFont="1" applyFill="1" applyBorder="1" applyAlignment="1">
      <alignment horizontal="center"/>
    </xf>
    <xf numFmtId="0" fontId="13" fillId="0" borderId="7" xfId="31" applyFont="1" applyFill="1" applyBorder="1" applyAlignment="1">
      <alignment horizontal="center"/>
    </xf>
    <xf numFmtId="0" fontId="18" fillId="0" borderId="5" xfId="31" applyFont="1" applyFill="1" applyBorder="1" applyAlignment="1">
      <alignment horizontal="center" vertical="center" wrapText="1"/>
    </xf>
    <xf numFmtId="0" fontId="18" fillId="0" borderId="6" xfId="31" applyFont="1" applyFill="1" applyBorder="1" applyAlignment="1">
      <alignment horizontal="center" vertical="center" wrapText="1"/>
    </xf>
    <xf numFmtId="0" fontId="18" fillId="0" borderId="18" xfId="31" applyFont="1" applyFill="1" applyBorder="1" applyAlignment="1">
      <alignment horizontal="center" vertical="center" wrapText="1"/>
    </xf>
    <xf numFmtId="0" fontId="18" fillId="0" borderId="17" xfId="31" applyFont="1" applyFill="1" applyBorder="1" applyAlignment="1">
      <alignment horizontal="center" vertical="center" wrapText="1"/>
    </xf>
    <xf numFmtId="0" fontId="18" fillId="0" borderId="17" xfId="31" applyFont="1" applyFill="1" applyBorder="1" applyAlignment="1">
      <alignment horizontal="center" vertical="center"/>
    </xf>
    <xf numFmtId="0" fontId="13" fillId="0" borderId="17" xfId="31" applyFont="1" applyFill="1" applyBorder="1" applyAlignment="1">
      <alignment horizontal="center" vertical="center" wrapText="1"/>
    </xf>
    <xf numFmtId="0" fontId="16" fillId="0" borderId="32" xfId="31" applyFont="1" applyFill="1" applyBorder="1" applyAlignment="1">
      <alignment horizontal="center" vertical="center"/>
    </xf>
    <xf numFmtId="0" fontId="16" fillId="0" borderId="31" xfId="31" applyFont="1" applyFill="1" applyBorder="1" applyAlignment="1">
      <alignment horizontal="center" vertical="center" wrapText="1"/>
    </xf>
    <xf numFmtId="0" fontId="16" fillId="0" borderId="31" xfId="31" applyFont="1" applyFill="1" applyBorder="1" applyAlignment="1">
      <alignment horizontal="center" vertical="center"/>
    </xf>
    <xf numFmtId="0" fontId="16" fillId="0" borderId="10" xfId="31" applyFont="1" applyFill="1" applyBorder="1" applyAlignment="1">
      <alignment horizontal="center" vertical="center" wrapText="1"/>
    </xf>
    <xf numFmtId="0" fontId="16" fillId="0" borderId="13" xfId="31" applyFont="1" applyFill="1" applyBorder="1" applyAlignment="1">
      <alignment horizontal="center" vertical="center" wrapText="1"/>
    </xf>
    <xf numFmtId="3" fontId="16" fillId="0" borderId="13" xfId="31" applyNumberFormat="1" applyFont="1" applyFill="1" applyBorder="1" applyAlignment="1">
      <alignment horizontal="center" vertical="center" wrapText="1"/>
    </xf>
    <xf numFmtId="14" fontId="16" fillId="0" borderId="13" xfId="31" applyNumberFormat="1" applyFont="1" applyFill="1" applyBorder="1" applyAlignment="1">
      <alignment horizontal="center" vertical="center" wrapText="1"/>
    </xf>
    <xf numFmtId="0" fontId="16" fillId="0" borderId="14" xfId="31" applyFont="1" applyFill="1" applyBorder="1" applyAlignment="1">
      <alignment horizontal="center" vertical="center"/>
    </xf>
    <xf numFmtId="0" fontId="16" fillId="0" borderId="13" xfId="31" applyFont="1" applyFill="1" applyBorder="1" applyAlignment="1">
      <alignment horizontal="center" vertical="center"/>
    </xf>
    <xf numFmtId="0" fontId="16" fillId="0" borderId="12" xfId="31" applyFont="1" applyFill="1" applyBorder="1" applyAlignment="1">
      <alignment horizontal="center" vertical="center" wrapText="1"/>
    </xf>
    <xf numFmtId="0" fontId="16" fillId="0" borderId="15" xfId="31" applyFont="1" applyFill="1" applyBorder="1" applyAlignment="1">
      <alignment horizontal="center" vertical="center"/>
    </xf>
    <xf numFmtId="0" fontId="16" fillId="0" borderId="10" xfId="31" applyFont="1" applyFill="1" applyBorder="1" applyAlignment="1">
      <alignment horizontal="center" vertical="center" wrapText="1"/>
    </xf>
    <xf numFmtId="0" fontId="16" fillId="0" borderId="10" xfId="31" applyFont="1" applyFill="1" applyBorder="1" applyAlignment="1">
      <alignment horizontal="center" vertical="center"/>
    </xf>
    <xf numFmtId="0" fontId="16" fillId="0" borderId="12" xfId="31" applyFont="1" applyFill="1" applyBorder="1" applyAlignment="1">
      <alignment vertical="center" wrapText="1"/>
    </xf>
    <xf numFmtId="0" fontId="16" fillId="0" borderId="11" xfId="31" applyFont="1" applyFill="1" applyBorder="1" applyAlignment="1">
      <alignment horizontal="center" vertical="center"/>
    </xf>
    <xf numFmtId="0" fontId="16" fillId="0" borderId="12" xfId="31" applyFont="1" applyFill="1" applyBorder="1" applyAlignment="1">
      <alignment horizontal="center" vertical="center" wrapText="1"/>
    </xf>
    <xf numFmtId="0" fontId="16" fillId="0" borderId="12" xfId="31" applyFont="1" applyFill="1" applyBorder="1" applyAlignment="1">
      <alignment horizontal="center" vertical="center"/>
    </xf>
    <xf numFmtId="0" fontId="16" fillId="0" borderId="3" xfId="31" applyFont="1" applyFill="1" applyBorder="1" applyAlignment="1">
      <alignment horizontal="center" vertical="center" wrapText="1"/>
    </xf>
    <xf numFmtId="3" fontId="16" fillId="0" borderId="12" xfId="31" applyNumberFormat="1" applyFont="1" applyFill="1" applyBorder="1" applyAlignment="1">
      <alignment horizontal="center" vertical="center"/>
    </xf>
    <xf numFmtId="14" fontId="16" fillId="0" borderId="12" xfId="31" applyNumberFormat="1" applyFont="1" applyFill="1" applyBorder="1" applyAlignment="1">
      <alignment horizontal="center" vertical="center" wrapText="1"/>
    </xf>
    <xf numFmtId="17" fontId="16" fillId="0" borderId="12" xfId="31" applyNumberFormat="1" applyFont="1" applyFill="1" applyBorder="1" applyAlignment="1">
      <alignment horizontal="center" vertical="center" wrapText="1"/>
    </xf>
    <xf numFmtId="3" fontId="16" fillId="0" borderId="13" xfId="31" applyNumberFormat="1" applyFont="1" applyFill="1" applyBorder="1" applyAlignment="1">
      <alignment horizontal="center" vertical="center"/>
    </xf>
    <xf numFmtId="17" fontId="16" fillId="0" borderId="13" xfId="31" applyNumberFormat="1" applyFont="1" applyFill="1" applyBorder="1" applyAlignment="1">
      <alignment horizontal="center" vertical="center" wrapText="1"/>
    </xf>
    <xf numFmtId="3" fontId="16" fillId="0" borderId="10" xfId="31" applyNumberFormat="1" applyFont="1" applyFill="1" applyBorder="1" applyAlignment="1">
      <alignment horizontal="center" vertical="center"/>
    </xf>
    <xf numFmtId="14" fontId="16" fillId="0" borderId="10" xfId="31" applyNumberFormat="1" applyFont="1" applyFill="1" applyBorder="1" applyAlignment="1">
      <alignment horizontal="center" vertical="center" wrapText="1"/>
    </xf>
    <xf numFmtId="17" fontId="16" fillId="0" borderId="10" xfId="31" applyNumberFormat="1" applyFont="1" applyFill="1" applyBorder="1" applyAlignment="1">
      <alignment horizontal="center" vertical="center" wrapText="1"/>
    </xf>
    <xf numFmtId="0" fontId="16" fillId="0" borderId="11" xfId="31" applyFont="1" applyFill="1" applyBorder="1" applyAlignment="1">
      <alignment horizontal="center" vertical="center" wrapText="1"/>
    </xf>
    <xf numFmtId="3" fontId="16" fillId="0" borderId="12" xfId="31" applyNumberFormat="1" applyFont="1" applyFill="1" applyBorder="1" applyAlignment="1">
      <alignment horizontal="center" vertical="center" wrapText="1"/>
    </xf>
    <xf numFmtId="0" fontId="16" fillId="0" borderId="14" xfId="31" applyFont="1" applyFill="1" applyBorder="1" applyAlignment="1">
      <alignment horizontal="center" vertical="center" wrapText="1"/>
    </xf>
    <xf numFmtId="0" fontId="16" fillId="0" borderId="15" xfId="31" applyFont="1" applyFill="1" applyBorder="1" applyAlignment="1">
      <alignment horizontal="center" vertical="center" wrapText="1"/>
    </xf>
    <xf numFmtId="3" fontId="16" fillId="0" borderId="10" xfId="31" applyNumberFormat="1" applyFont="1" applyFill="1" applyBorder="1" applyAlignment="1">
      <alignment horizontal="center" vertical="center" wrapText="1"/>
    </xf>
    <xf numFmtId="0" fontId="16" fillId="0" borderId="3" xfId="31" applyFont="1" applyFill="1" applyBorder="1" applyAlignment="1">
      <alignment horizontal="center" vertical="center" wrapText="1"/>
    </xf>
    <xf numFmtId="3" fontId="16" fillId="0" borderId="3" xfId="31" applyNumberFormat="1" applyFont="1" applyFill="1" applyBorder="1" applyAlignment="1">
      <alignment horizontal="center" vertical="center" wrapText="1"/>
    </xf>
    <xf numFmtId="14" fontId="16" fillId="0" borderId="3" xfId="31" applyNumberFormat="1" applyFont="1" applyFill="1" applyBorder="1" applyAlignment="1">
      <alignment horizontal="center" vertical="center" wrapText="1"/>
    </xf>
    <xf numFmtId="4" fontId="16" fillId="0" borderId="13" xfId="31" applyNumberFormat="1" applyFont="1" applyFill="1" applyBorder="1" applyAlignment="1">
      <alignment horizontal="center" vertical="center" wrapText="1"/>
    </xf>
    <xf numFmtId="4" fontId="16" fillId="0" borderId="10" xfId="31" applyNumberFormat="1" applyFont="1" applyFill="1" applyBorder="1" applyAlignment="1">
      <alignment horizontal="center" vertical="center" wrapText="1"/>
    </xf>
    <xf numFmtId="0" fontId="16" fillId="0" borderId="3" xfId="31" applyFont="1" applyFill="1" applyBorder="1" applyAlignment="1">
      <alignment horizontal="center" vertical="center"/>
    </xf>
    <xf numFmtId="3" fontId="16" fillId="0" borderId="3" xfId="31" applyNumberFormat="1" applyFont="1" applyFill="1" applyBorder="1" applyAlignment="1">
      <alignment horizontal="center" vertical="center"/>
    </xf>
    <xf numFmtId="0" fontId="14" fillId="0" borderId="12" xfId="31" applyFont="1" applyFill="1" applyBorder="1" applyAlignment="1">
      <alignment horizontal="center" vertical="top" wrapText="1"/>
    </xf>
    <xf numFmtId="0" fontId="14" fillId="0" borderId="13" xfId="31" applyFont="1" applyFill="1" applyBorder="1" applyAlignment="1">
      <alignment horizontal="center" vertical="top" wrapText="1"/>
    </xf>
    <xf numFmtId="0" fontId="14" fillId="0" borderId="10" xfId="31" applyFont="1" applyFill="1" applyBorder="1" applyAlignment="1">
      <alignment horizontal="center" vertical="top" wrapText="1"/>
    </xf>
    <xf numFmtId="0" fontId="16" fillId="0" borderId="20" xfId="8" applyFont="1" applyFill="1" applyBorder="1" applyAlignment="1">
      <alignment horizontal="center"/>
    </xf>
    <xf numFmtId="0" fontId="18" fillId="0" borderId="21" xfId="8" applyFont="1" applyFill="1" applyBorder="1" applyAlignment="1">
      <alignment horizontal="center"/>
    </xf>
    <xf numFmtId="0" fontId="18" fillId="0" borderId="25" xfId="8" applyFont="1" applyFill="1" applyBorder="1" applyAlignment="1">
      <alignment horizontal="center" vertical="center" wrapText="1"/>
    </xf>
    <xf numFmtId="0" fontId="18" fillId="0" borderId="26" xfId="8" applyFont="1" applyFill="1" applyBorder="1" applyAlignment="1">
      <alignment horizontal="center" vertical="center" wrapText="1"/>
    </xf>
    <xf numFmtId="0" fontId="18" fillId="0" borderId="22" xfId="8" applyFont="1" applyFill="1" applyBorder="1" applyAlignment="1">
      <alignment horizontal="center" vertical="center" wrapText="1"/>
    </xf>
    <xf numFmtId="0" fontId="18" fillId="0" borderId="23" xfId="8" applyFont="1" applyFill="1" applyBorder="1" applyAlignment="1">
      <alignment horizontal="center" vertical="center" wrapText="1"/>
    </xf>
    <xf numFmtId="0" fontId="18" fillId="0" borderId="23" xfId="8" applyFont="1" applyFill="1" applyBorder="1" applyAlignment="1">
      <alignment horizontal="center" vertical="center"/>
    </xf>
    <xf numFmtId="0" fontId="18" fillId="0" borderId="31" xfId="31" applyFont="1" applyFill="1" applyBorder="1" applyAlignment="1">
      <alignment horizontal="center" vertical="center" wrapText="1"/>
    </xf>
    <xf numFmtId="0" fontId="16" fillId="0" borderId="13" xfId="8" applyFont="1" applyFill="1" applyBorder="1" applyAlignment="1">
      <alignment horizontal="center" vertical="center" wrapText="1"/>
    </xf>
    <xf numFmtId="0" fontId="18" fillId="0" borderId="13" xfId="31" applyFont="1" applyFill="1" applyBorder="1" applyAlignment="1">
      <alignment horizontal="center" vertical="center" wrapText="1"/>
    </xf>
    <xf numFmtId="0" fontId="16" fillId="0" borderId="3" xfId="8" applyFont="1" applyFill="1" applyBorder="1" applyAlignment="1">
      <alignment horizontal="center" vertical="center" wrapText="1"/>
    </xf>
    <xf numFmtId="0" fontId="16" fillId="0" borderId="12" xfId="8" applyFont="1" applyFill="1" applyBorder="1" applyAlignment="1">
      <alignment horizontal="center" vertical="center" wrapText="1"/>
    </xf>
    <xf numFmtId="0" fontId="18" fillId="0" borderId="10" xfId="31" applyFont="1" applyFill="1" applyBorder="1" applyAlignment="1">
      <alignment horizontal="center" vertical="center" wrapText="1"/>
    </xf>
    <xf numFmtId="0" fontId="16" fillId="0" borderId="10" xfId="8" applyFont="1" applyFill="1" applyBorder="1" applyAlignment="1">
      <alignment horizontal="center" vertical="center" wrapText="1"/>
    </xf>
    <xf numFmtId="0" fontId="18" fillId="0" borderId="12" xfId="31" applyFont="1" applyFill="1" applyBorder="1" applyAlignment="1">
      <alignment horizontal="center" vertical="center" wrapText="1"/>
    </xf>
    <xf numFmtId="0" fontId="28" fillId="0" borderId="12" xfId="31" applyFont="1" applyFill="1" applyBorder="1" applyAlignment="1">
      <alignment horizontal="center" vertical="center" wrapText="1"/>
    </xf>
    <xf numFmtId="0" fontId="28" fillId="0" borderId="13" xfId="31" applyFont="1" applyFill="1" applyBorder="1" applyAlignment="1">
      <alignment horizontal="center" vertical="center" wrapText="1"/>
    </xf>
    <xf numFmtId="0" fontId="28" fillId="0" borderId="10" xfId="31" applyFont="1" applyFill="1" applyBorder="1" applyAlignment="1">
      <alignment horizontal="center" vertical="center" wrapText="1"/>
    </xf>
    <xf numFmtId="0" fontId="16" fillId="0" borderId="10" xfId="8" applyFont="1" applyFill="1" applyBorder="1" applyAlignment="1">
      <alignment horizontal="left" vertical="center"/>
    </xf>
    <xf numFmtId="0" fontId="18" fillId="0" borderId="12" xfId="8" applyFont="1" applyFill="1" applyBorder="1" applyAlignment="1">
      <alignment horizontal="left" vertical="center" wrapText="1"/>
    </xf>
    <xf numFmtId="0" fontId="18" fillId="0" borderId="12" xfId="8" applyFont="1" applyFill="1" applyBorder="1" applyAlignment="1">
      <alignment horizontal="center" vertical="center" wrapText="1"/>
    </xf>
    <xf numFmtId="0" fontId="18" fillId="0" borderId="12" xfId="8" applyFont="1" applyFill="1" applyBorder="1" applyAlignment="1">
      <alignment horizontal="center" vertical="center"/>
    </xf>
    <xf numFmtId="0" fontId="18" fillId="0" borderId="3" xfId="8" applyFont="1" applyFill="1" applyBorder="1" applyAlignment="1">
      <alignment horizontal="left" vertical="center" wrapText="1"/>
    </xf>
    <xf numFmtId="0" fontId="18" fillId="0" borderId="3" xfId="31" applyFont="1" applyFill="1" applyBorder="1" applyAlignment="1">
      <alignment horizontal="center" vertical="center" wrapText="1"/>
    </xf>
    <xf numFmtId="0" fontId="16" fillId="0" borderId="3" xfId="8" applyFont="1" applyFill="1" applyBorder="1" applyAlignment="1">
      <alignment horizontal="center" vertical="center" wrapText="1"/>
    </xf>
    <xf numFmtId="0" fontId="28" fillId="0" borderId="3" xfId="8" applyFont="1" applyFill="1" applyBorder="1" applyAlignment="1">
      <alignment horizontal="center" vertical="center" wrapText="1"/>
    </xf>
    <xf numFmtId="3" fontId="16" fillId="0" borderId="3" xfId="8" applyNumberFormat="1" applyFont="1" applyFill="1" applyBorder="1" applyAlignment="1">
      <alignment horizontal="center" vertical="center" wrapText="1"/>
    </xf>
    <xf numFmtId="15" fontId="16" fillId="0" borderId="10" xfId="8" applyNumberFormat="1" applyFont="1" applyFill="1" applyBorder="1" applyAlignment="1">
      <alignment horizontal="center" vertical="center" wrapText="1"/>
    </xf>
    <xf numFmtId="49" fontId="16" fillId="0" borderId="10" xfId="8" applyNumberFormat="1" applyFont="1" applyFill="1" applyBorder="1" applyAlignment="1">
      <alignment horizontal="center" vertical="center" wrapText="1"/>
    </xf>
    <xf numFmtId="0" fontId="18" fillId="0" borderId="3" xfId="8" applyFont="1" applyFill="1" applyBorder="1" applyAlignment="1">
      <alignment horizontal="center" vertical="center" wrapText="1"/>
    </xf>
    <xf numFmtId="15" fontId="16" fillId="0" borderId="3" xfId="8" applyNumberFormat="1" applyFont="1" applyFill="1" applyBorder="1" applyAlignment="1">
      <alignment horizontal="center" vertical="center" wrapText="1"/>
    </xf>
    <xf numFmtId="49" fontId="16" fillId="0" borderId="3" xfId="8" applyNumberFormat="1" applyFont="1" applyFill="1" applyBorder="1" applyAlignment="1">
      <alignment horizontal="center" vertical="center" wrapText="1"/>
    </xf>
    <xf numFmtId="0" fontId="16" fillId="0" borderId="3" xfId="8" applyFont="1" applyFill="1" applyBorder="1" applyAlignment="1">
      <alignment horizontal="left" vertical="center" wrapText="1"/>
    </xf>
    <xf numFmtId="0" fontId="18" fillId="0" borderId="3" xfId="8" applyFont="1" applyFill="1" applyBorder="1" applyAlignment="1">
      <alignment horizontal="center" vertical="center"/>
    </xf>
    <xf numFmtId="3" fontId="16" fillId="0" borderId="3" xfId="8" applyNumberFormat="1" applyFont="1" applyFill="1" applyBorder="1" applyAlignment="1">
      <alignment horizontal="left" vertical="center" wrapText="1"/>
    </xf>
    <xf numFmtId="15" fontId="16" fillId="0" borderId="3" xfId="8" applyNumberFormat="1" applyFont="1" applyFill="1" applyBorder="1" applyAlignment="1">
      <alignment horizontal="left" vertical="center" wrapText="1"/>
    </xf>
    <xf numFmtId="49" fontId="16" fillId="0" borderId="3" xfId="8" applyNumberFormat="1" applyFont="1" applyFill="1" applyBorder="1" applyAlignment="1">
      <alignment horizontal="left" vertical="center" wrapText="1"/>
    </xf>
    <xf numFmtId="0" fontId="16" fillId="0" borderId="3" xfId="8" applyFont="1" applyFill="1" applyBorder="1" applyAlignment="1">
      <alignment horizontal="center" vertical="center"/>
    </xf>
    <xf numFmtId="3" fontId="16" fillId="0" borderId="3" xfId="8" applyNumberFormat="1" applyFont="1" applyFill="1" applyBorder="1" applyAlignment="1">
      <alignment horizontal="center" vertical="center"/>
    </xf>
    <xf numFmtId="0" fontId="18" fillId="0" borderId="10" xfId="8" applyFont="1" applyFill="1" applyBorder="1" applyAlignment="1">
      <alignment horizontal="center" vertical="center"/>
    </xf>
    <xf numFmtId="0" fontId="16" fillId="0" borderId="24" xfId="33" applyFont="1" applyFill="1" applyBorder="1"/>
    <xf numFmtId="0" fontId="18" fillId="0" borderId="25" xfId="33" applyFont="1" applyFill="1" applyBorder="1" applyAlignment="1">
      <alignment horizontal="center" vertical="center" wrapText="1"/>
    </xf>
    <xf numFmtId="0" fontId="18" fillId="0" borderId="26" xfId="33" applyFont="1" applyFill="1" applyBorder="1" applyAlignment="1">
      <alignment horizontal="center" vertical="center" wrapText="1"/>
    </xf>
    <xf numFmtId="0" fontId="18" fillId="0" borderId="22" xfId="33" applyFont="1" applyFill="1" applyBorder="1" applyAlignment="1">
      <alignment vertical="center" wrapText="1"/>
    </xf>
    <xf numFmtId="0" fontId="18" fillId="0" borderId="23" xfId="33" applyFont="1" applyFill="1" applyBorder="1" applyAlignment="1">
      <alignment vertical="center" wrapText="1"/>
    </xf>
    <xf numFmtId="0" fontId="18" fillId="0" borderId="23" xfId="33" applyFont="1" applyFill="1" applyBorder="1" applyAlignment="1">
      <alignment horizontal="center" vertical="center"/>
    </xf>
    <xf numFmtId="0" fontId="18" fillId="0" borderId="23" xfId="33" applyFont="1" applyFill="1" applyBorder="1" applyAlignment="1">
      <alignment horizontal="center" vertical="center" wrapText="1"/>
    </xf>
    <xf numFmtId="0" fontId="18" fillId="0" borderId="17" xfId="33" applyFont="1" applyFill="1" applyBorder="1" applyAlignment="1">
      <alignment horizontal="center" vertical="center" wrapText="1"/>
    </xf>
    <xf numFmtId="0" fontId="16" fillId="0" borderId="13" xfId="33" applyFont="1" applyFill="1" applyBorder="1" applyAlignment="1">
      <alignment horizontal="center" vertical="center" wrapText="1"/>
    </xf>
    <xf numFmtId="0" fontId="16" fillId="0" borderId="13" xfId="34" applyFont="1" applyFill="1" applyBorder="1" applyAlignment="1">
      <alignment horizontal="center" vertical="center" wrapText="1"/>
    </xf>
    <xf numFmtId="0" fontId="16" fillId="0" borderId="31" xfId="33" applyFont="1" applyFill="1" applyBorder="1" applyAlignment="1">
      <alignment horizontal="center" vertical="center" wrapText="1"/>
    </xf>
    <xf numFmtId="0" fontId="16" fillId="0" borderId="10" xfId="33" applyFont="1" applyFill="1" applyBorder="1" applyAlignment="1">
      <alignment horizontal="center" vertical="center" wrapText="1"/>
    </xf>
    <xf numFmtId="0" fontId="28" fillId="0" borderId="13" xfId="33" applyFont="1" applyFill="1" applyBorder="1" applyAlignment="1">
      <alignment horizontal="center" vertical="center" wrapText="1"/>
    </xf>
    <xf numFmtId="0" fontId="16" fillId="0" borderId="13" xfId="33" quotePrefix="1" applyFont="1" applyFill="1" applyBorder="1" applyAlignment="1">
      <alignment horizontal="center" vertical="center" wrapText="1"/>
    </xf>
    <xf numFmtId="3" fontId="16" fillId="0" borderId="13" xfId="33" applyNumberFormat="1" applyFont="1" applyFill="1" applyBorder="1" applyAlignment="1">
      <alignment horizontal="center" vertical="center" wrapText="1"/>
    </xf>
    <xf numFmtId="14" fontId="16" fillId="0" borderId="13" xfId="33" applyNumberFormat="1" applyFont="1" applyFill="1" applyBorder="1" applyAlignment="1">
      <alignment horizontal="center" vertical="center" wrapText="1"/>
    </xf>
    <xf numFmtId="14" fontId="18" fillId="0" borderId="13" xfId="33" applyNumberFormat="1" applyFont="1" applyFill="1" applyBorder="1" applyAlignment="1">
      <alignment horizontal="center" vertical="center" wrapText="1"/>
    </xf>
    <xf numFmtId="0" fontId="16" fillId="0" borderId="12" xfId="33" applyFont="1" applyFill="1" applyBorder="1" applyAlignment="1">
      <alignment horizontal="center" vertical="center" wrapText="1"/>
    </xf>
    <xf numFmtId="0" fontId="16" fillId="0" borderId="10" xfId="33" applyFont="1" applyFill="1" applyBorder="1" applyAlignment="1">
      <alignment horizontal="center" vertical="center" wrapText="1"/>
    </xf>
    <xf numFmtId="0" fontId="16" fillId="0" borderId="10" xfId="34" applyFont="1" applyFill="1" applyBorder="1" applyAlignment="1">
      <alignment horizontal="center" vertical="center" wrapText="1"/>
    </xf>
    <xf numFmtId="0" fontId="28" fillId="0" borderId="10" xfId="33" applyFont="1" applyFill="1" applyBorder="1" applyAlignment="1">
      <alignment horizontal="center" vertical="center" wrapText="1"/>
    </xf>
    <xf numFmtId="3" fontId="16" fillId="0" borderId="10" xfId="33" applyNumberFormat="1" applyFont="1" applyFill="1" applyBorder="1" applyAlignment="1">
      <alignment horizontal="center" vertical="center" wrapText="1"/>
    </xf>
    <xf numFmtId="14" fontId="16" fillId="0" borderId="10" xfId="33" applyNumberFormat="1" applyFont="1" applyFill="1" applyBorder="1" applyAlignment="1">
      <alignment horizontal="center" vertical="center" wrapText="1"/>
    </xf>
    <xf numFmtId="14" fontId="18" fillId="0" borderId="10" xfId="33" applyNumberFormat="1" applyFont="1" applyFill="1" applyBorder="1" applyAlignment="1">
      <alignment horizontal="center" vertical="center" wrapText="1"/>
    </xf>
    <xf numFmtId="0" fontId="18" fillId="0" borderId="12" xfId="33" applyFont="1" applyFill="1" applyBorder="1" applyAlignment="1">
      <alignment horizontal="center" vertical="center" wrapText="1"/>
    </xf>
    <xf numFmtId="0" fontId="18" fillId="0" borderId="12" xfId="33" applyFont="1" applyFill="1" applyBorder="1" applyAlignment="1">
      <alignment horizontal="center" vertical="center" wrapText="1"/>
    </xf>
    <xf numFmtId="0" fontId="18" fillId="0" borderId="10" xfId="33" applyFont="1" applyFill="1" applyBorder="1" applyAlignment="1">
      <alignment horizontal="center" vertical="center" wrapText="1"/>
    </xf>
    <xf numFmtId="0" fontId="30" fillId="0" borderId="1" xfId="33" applyFont="1" applyFill="1"/>
    <xf numFmtId="0" fontId="30" fillId="0" borderId="1" xfId="33" applyFont="1" applyFill="1" applyAlignment="1">
      <alignment horizontal="center" vertical="center"/>
    </xf>
    <xf numFmtId="0" fontId="18" fillId="0" borderId="25" xfId="33" applyFont="1" applyFill="1" applyBorder="1" applyAlignment="1">
      <alignment horizontal="center"/>
    </xf>
    <xf numFmtId="0" fontId="18" fillId="0" borderId="26" xfId="33" applyFont="1" applyFill="1" applyBorder="1" applyAlignment="1">
      <alignment horizontal="center"/>
    </xf>
    <xf numFmtId="0" fontId="18" fillId="0" borderId="27" xfId="33" applyFont="1" applyFill="1" applyBorder="1" applyAlignment="1">
      <alignment horizontal="center"/>
    </xf>
    <xf numFmtId="0" fontId="32" fillId="0" borderId="1" xfId="32" applyFont="1" applyFill="1" applyAlignment="1">
      <alignment horizontal="left" wrapText="1"/>
    </xf>
    <xf numFmtId="0" fontId="11" fillId="0" borderId="0" xfId="32" applyFont="1" applyFill="1" applyBorder="1" applyAlignment="1">
      <alignment horizontal="center" vertical="center" wrapText="1"/>
    </xf>
    <xf numFmtId="0" fontId="19" fillId="0" borderId="1" xfId="32" applyFont="1" applyFill="1" applyAlignment="1">
      <alignment horizontal="center" vertical="center"/>
    </xf>
    <xf numFmtId="0" fontId="19" fillId="0" borderId="1" xfId="32" applyFont="1" applyFill="1" applyAlignment="1">
      <alignment horizontal="left" vertical="center"/>
    </xf>
    <xf numFmtId="0" fontId="0" fillId="0" borderId="1" xfId="0" applyFill="1"/>
    <xf numFmtId="0" fontId="19" fillId="0" borderId="1" xfId="32" applyFont="1" applyFill="1" applyAlignment="1">
      <alignment vertical="center" wrapText="1"/>
    </xf>
    <xf numFmtId="0" fontId="24" fillId="0" borderId="19" xfId="32" applyFont="1" applyFill="1" applyBorder="1" applyAlignment="1">
      <alignment horizontal="left" vertical="center" wrapText="1"/>
    </xf>
    <xf numFmtId="0" fontId="24" fillId="0" borderId="19" xfId="32" applyFont="1" applyFill="1" applyBorder="1" applyAlignment="1">
      <alignment horizontal="left" vertical="center"/>
    </xf>
    <xf numFmtId="0" fontId="24" fillId="0" borderId="19" xfId="32" applyFont="1" applyFill="1" applyBorder="1" applyAlignment="1">
      <alignment horizontal="center" vertical="center" wrapText="1"/>
    </xf>
    <xf numFmtId="0" fontId="24" fillId="0" borderId="1" xfId="32" applyFont="1" applyFill="1" applyAlignment="1">
      <alignment horizontal="center" vertical="center"/>
    </xf>
    <xf numFmtId="0" fontId="12" fillId="0" borderId="1" xfId="32" applyFont="1" applyFill="1" applyAlignment="1">
      <alignment horizontal="center" vertical="center"/>
    </xf>
    <xf numFmtId="0" fontId="19" fillId="0" borderId="1" xfId="32" applyFont="1" applyFill="1" applyAlignment="1">
      <alignment horizontal="center" vertical="center" wrapText="1"/>
    </xf>
    <xf numFmtId="0" fontId="19" fillId="0" borderId="1" xfId="32" applyFont="1" applyFill="1" applyAlignment="1">
      <alignment horizontal="left" vertical="center" wrapText="1"/>
    </xf>
    <xf numFmtId="0" fontId="18" fillId="0" borderId="20" xfId="32" applyFont="1" applyFill="1" applyBorder="1" applyAlignment="1">
      <alignment horizontal="center" vertical="center" wrapText="1"/>
    </xf>
    <xf numFmtId="0" fontId="18" fillId="0" borderId="21" xfId="32" applyFont="1" applyFill="1" applyBorder="1" applyAlignment="1">
      <alignment horizontal="center" vertical="center" wrapText="1"/>
    </xf>
    <xf numFmtId="0" fontId="13" fillId="0" borderId="21" xfId="32" applyFont="1" applyFill="1" applyBorder="1" applyAlignment="1">
      <alignment horizontal="center" vertical="center" wrapText="1"/>
    </xf>
    <xf numFmtId="0" fontId="18" fillId="0" borderId="25" xfId="32" applyFont="1" applyFill="1" applyBorder="1" applyAlignment="1">
      <alignment horizontal="center" vertical="center" wrapText="1"/>
    </xf>
    <xf numFmtId="0" fontId="18" fillId="0" borderId="26" xfId="32" applyFont="1" applyFill="1" applyBorder="1" applyAlignment="1">
      <alignment horizontal="center" vertical="center" wrapText="1"/>
    </xf>
    <xf numFmtId="0" fontId="18" fillId="0" borderId="22" xfId="32" applyFont="1" applyFill="1" applyBorder="1" applyAlignment="1">
      <alignment horizontal="left" vertical="center" wrapText="1"/>
    </xf>
    <xf numFmtId="0" fontId="18" fillId="0" borderId="23" xfId="32" applyFont="1" applyFill="1" applyBorder="1" applyAlignment="1">
      <alignment horizontal="left" vertical="center" wrapText="1"/>
    </xf>
    <xf numFmtId="0" fontId="18" fillId="0" borderId="23" xfId="32" applyFont="1" applyFill="1" applyBorder="1" applyAlignment="1">
      <alignment horizontal="center" vertical="center" wrapText="1"/>
    </xf>
    <xf numFmtId="0" fontId="13" fillId="0" borderId="23" xfId="32" applyFont="1" applyFill="1" applyBorder="1" applyAlignment="1">
      <alignment horizontal="center" vertical="center" wrapText="1"/>
    </xf>
    <xf numFmtId="0" fontId="18" fillId="0" borderId="23" xfId="31" applyFont="1" applyFill="1" applyBorder="1" applyAlignment="1">
      <alignment horizontal="center" vertical="center" wrapText="1"/>
    </xf>
    <xf numFmtId="0" fontId="16" fillId="0" borderId="10" xfId="32" applyFont="1" applyFill="1" applyBorder="1" applyAlignment="1">
      <alignment horizontal="center" vertical="center" wrapText="1"/>
    </xf>
    <xf numFmtId="0" fontId="16" fillId="0" borderId="31" xfId="32" applyFont="1" applyFill="1" applyBorder="1" applyAlignment="1">
      <alignment horizontal="center" vertical="center" wrapText="1"/>
    </xf>
    <xf numFmtId="0" fontId="16" fillId="0" borderId="10" xfId="9" applyFont="1" applyFill="1" applyBorder="1" applyAlignment="1">
      <alignment horizontal="center" vertical="center" wrapText="1"/>
    </xf>
    <xf numFmtId="3" fontId="16" fillId="0" borderId="10" xfId="32" applyNumberFormat="1" applyFont="1" applyFill="1" applyBorder="1" applyAlignment="1">
      <alignment horizontal="center" vertical="center" wrapText="1"/>
    </xf>
    <xf numFmtId="0" fontId="16" fillId="0" borderId="3" xfId="32" applyFont="1" applyFill="1" applyBorder="1" applyAlignment="1">
      <alignment horizontal="center" vertical="center" wrapText="1"/>
    </xf>
    <xf numFmtId="0" fontId="16" fillId="0" borderId="13" xfId="32" applyFont="1" applyFill="1" applyBorder="1" applyAlignment="1">
      <alignment horizontal="center" vertical="center" wrapText="1"/>
    </xf>
    <xf numFmtId="0" fontId="16" fillId="0" borderId="3" xfId="32" applyFont="1" applyFill="1" applyBorder="1" applyAlignment="1">
      <alignment horizontal="center" vertical="center" wrapText="1"/>
    </xf>
    <xf numFmtId="3" fontId="16" fillId="0" borderId="3" xfId="32" applyNumberFormat="1" applyFont="1" applyFill="1" applyBorder="1" applyAlignment="1">
      <alignment horizontal="center" vertical="center" wrapText="1"/>
    </xf>
    <xf numFmtId="0" fontId="16" fillId="0" borderId="3" xfId="9" applyFont="1" applyFill="1" applyBorder="1" applyAlignment="1">
      <alignment horizontal="center" vertical="center"/>
    </xf>
    <xf numFmtId="0" fontId="16" fillId="0" borderId="3" xfId="9" applyFont="1" applyFill="1" applyBorder="1" applyAlignment="1">
      <alignment horizontal="center" vertical="center" wrapText="1"/>
    </xf>
    <xf numFmtId="0" fontId="16" fillId="0" borderId="12" xfId="9" applyFont="1" applyFill="1" applyBorder="1" applyAlignment="1">
      <alignment horizontal="center" vertical="center" wrapText="1"/>
    </xf>
    <xf numFmtId="0" fontId="16" fillId="0" borderId="3" xfId="9" applyFont="1" applyFill="1" applyBorder="1" applyAlignment="1">
      <alignment horizontal="center" vertical="center" wrapText="1"/>
    </xf>
    <xf numFmtId="0" fontId="28" fillId="0" borderId="3" xfId="32" applyFont="1" applyFill="1" applyBorder="1" applyAlignment="1">
      <alignment horizontal="center" vertical="center" wrapText="1"/>
    </xf>
    <xf numFmtId="3" fontId="16" fillId="0" borderId="3" xfId="9" applyNumberFormat="1" applyFont="1" applyFill="1" applyBorder="1" applyAlignment="1">
      <alignment horizontal="center" vertical="center"/>
    </xf>
    <xf numFmtId="14" fontId="16" fillId="0" borderId="3" xfId="9" applyNumberFormat="1" applyFont="1" applyFill="1" applyBorder="1" applyAlignment="1">
      <alignment horizontal="center" vertical="center" wrapText="1"/>
    </xf>
    <xf numFmtId="0" fontId="16" fillId="0" borderId="13" xfId="9" applyFont="1" applyFill="1" applyBorder="1" applyAlignment="1">
      <alignment horizontal="center" vertical="center" wrapText="1"/>
    </xf>
    <xf numFmtId="0" fontId="16" fillId="0" borderId="10" xfId="9" applyFont="1" applyFill="1" applyBorder="1" applyAlignment="1">
      <alignment horizontal="center" vertical="center" wrapText="1"/>
    </xf>
    <xf numFmtId="14" fontId="16" fillId="0" borderId="12" xfId="9" applyNumberFormat="1" applyFont="1" applyFill="1" applyBorder="1" applyAlignment="1">
      <alignment horizontal="center" vertical="center" wrapText="1"/>
    </xf>
    <xf numFmtId="14" fontId="16" fillId="0" borderId="13" xfId="9" applyNumberFormat="1" applyFont="1" applyFill="1" applyBorder="1" applyAlignment="1">
      <alignment horizontal="center" vertical="center" wrapText="1"/>
    </xf>
    <xf numFmtId="14" fontId="16" fillId="0" borderId="10" xfId="9" applyNumberFormat="1" applyFont="1" applyFill="1" applyBorder="1" applyAlignment="1">
      <alignment horizontal="center" vertical="center" wrapText="1"/>
    </xf>
    <xf numFmtId="3" fontId="16" fillId="0" borderId="3" xfId="9" applyNumberFormat="1" applyFont="1" applyFill="1" applyBorder="1" applyAlignment="1">
      <alignment horizontal="center" vertical="center" wrapText="1"/>
    </xf>
    <xf numFmtId="14" fontId="16" fillId="0" borderId="3" xfId="47" applyNumberFormat="1" applyFont="1" applyFill="1" applyBorder="1" applyAlignment="1">
      <alignment horizontal="center" vertical="center" wrapText="1"/>
    </xf>
    <xf numFmtId="0" fontId="16" fillId="0" borderId="3" xfId="47" applyFont="1" applyFill="1" applyBorder="1" applyAlignment="1">
      <alignment horizontal="center" vertical="center" wrapText="1"/>
    </xf>
    <xf numFmtId="17" fontId="16"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17" fontId="16" fillId="0" borderId="3" xfId="9" applyNumberFormat="1" applyFont="1" applyFill="1" applyBorder="1" applyAlignment="1">
      <alignment horizontal="center" vertical="center" wrapText="1"/>
    </xf>
    <xf numFmtId="3" fontId="16" fillId="0" borderId="12" xfId="9" applyNumberFormat="1" applyFont="1" applyFill="1" applyBorder="1" applyAlignment="1">
      <alignment horizontal="center" vertical="center" wrapText="1"/>
    </xf>
    <xf numFmtId="3" fontId="16" fillId="0" borderId="13" xfId="9" applyNumberFormat="1" applyFont="1" applyFill="1" applyBorder="1" applyAlignment="1">
      <alignment horizontal="center" vertical="center" wrapText="1"/>
    </xf>
    <xf numFmtId="3" fontId="16" fillId="0" borderId="10" xfId="9" applyNumberFormat="1" applyFont="1" applyFill="1" applyBorder="1" applyAlignment="1">
      <alignment horizontal="center" vertical="center" wrapText="1"/>
    </xf>
    <xf numFmtId="0" fontId="23" fillId="0" borderId="1" xfId="32" applyFill="1" applyAlignment="1">
      <alignment horizontal="center" vertical="center" wrapText="1"/>
    </xf>
    <xf numFmtId="3" fontId="19" fillId="0" borderId="1" xfId="32" applyNumberFormat="1" applyFont="1" applyFill="1" applyAlignment="1">
      <alignment horizontal="left" vertical="center" wrapText="1"/>
    </xf>
    <xf numFmtId="0" fontId="23" fillId="0" borderId="0" xfId="32" applyFill="1" applyBorder="1" applyAlignment="1">
      <alignment horizontal="center" vertical="center"/>
    </xf>
    <xf numFmtId="0" fontId="23" fillId="0" borderId="1" xfId="32" applyFill="1" applyAlignment="1">
      <alignment horizontal="center" vertical="center"/>
    </xf>
    <xf numFmtId="3" fontId="19" fillId="0" borderId="1" xfId="32" applyNumberFormat="1" applyFont="1" applyFill="1" applyAlignment="1">
      <alignment horizontal="left" vertical="center"/>
    </xf>
    <xf numFmtId="0" fontId="16" fillId="0" borderId="20" xfId="8" applyFont="1" applyFill="1" applyBorder="1" applyAlignment="1">
      <alignment horizontal="center" vertical="center"/>
    </xf>
    <xf numFmtId="0" fontId="18" fillId="0" borderId="21" xfId="8" applyFont="1" applyFill="1" applyBorder="1" applyAlignment="1">
      <alignment horizontal="center" vertical="center"/>
    </xf>
    <xf numFmtId="0" fontId="18" fillId="0" borderId="28" xfId="8" applyFont="1" applyFill="1" applyBorder="1" applyAlignment="1">
      <alignment horizontal="center" vertical="center" wrapText="1"/>
    </xf>
    <xf numFmtId="0" fontId="18" fillId="0" borderId="29" xfId="8" applyFont="1" applyFill="1" applyBorder="1" applyAlignment="1">
      <alignment horizontal="center" vertical="center" wrapText="1"/>
    </xf>
    <xf numFmtId="0" fontId="16" fillId="0" borderId="13" xfId="8" applyFont="1" applyFill="1" applyBorder="1" applyAlignment="1">
      <alignment horizontal="center" vertical="center"/>
    </xf>
    <xf numFmtId="0" fontId="16" fillId="0" borderId="31" xfId="8" applyFont="1" applyFill="1" applyBorder="1" applyAlignment="1">
      <alignment horizontal="center" vertical="center" wrapText="1"/>
    </xf>
    <xf numFmtId="0" fontId="16" fillId="0" borderId="10" xfId="8" applyFont="1" applyFill="1" applyBorder="1" applyAlignment="1">
      <alignment horizontal="center" vertical="center" wrapText="1"/>
    </xf>
    <xf numFmtId="3" fontId="16" fillId="0" borderId="13" xfId="8" applyNumberFormat="1" applyFont="1" applyFill="1" applyBorder="1" applyAlignment="1">
      <alignment horizontal="center" vertical="center"/>
    </xf>
    <xf numFmtId="14" fontId="16" fillId="0" borderId="13" xfId="8" applyNumberFormat="1" applyFont="1" applyFill="1" applyBorder="1" applyAlignment="1">
      <alignment horizontal="center" vertical="center" wrapText="1"/>
    </xf>
    <xf numFmtId="0" fontId="16" fillId="0" borderId="10" xfId="8" applyFont="1" applyFill="1" applyBorder="1" applyAlignment="1">
      <alignment horizontal="center" vertical="center"/>
    </xf>
    <xf numFmtId="3" fontId="16" fillId="0" borderId="10" xfId="8" applyNumberFormat="1" applyFont="1" applyFill="1" applyBorder="1" applyAlignment="1">
      <alignment horizontal="center" vertical="center"/>
    </xf>
    <xf numFmtId="14" fontId="16" fillId="0" borderId="10" xfId="8" applyNumberFormat="1" applyFont="1" applyFill="1" applyBorder="1" applyAlignment="1">
      <alignment horizontal="center" vertical="center" wrapText="1"/>
    </xf>
    <xf numFmtId="0" fontId="16" fillId="0" borderId="12" xfId="8" applyFont="1" applyFill="1" applyBorder="1" applyAlignment="1">
      <alignment horizontal="center" vertical="center"/>
    </xf>
    <xf numFmtId="16" fontId="16" fillId="0" borderId="12" xfId="8" applyNumberFormat="1" applyFont="1" applyFill="1" applyBorder="1" applyAlignment="1">
      <alignment horizontal="center" vertical="center"/>
    </xf>
    <xf numFmtId="3" fontId="16" fillId="0" borderId="12" xfId="8" applyNumberFormat="1" applyFont="1" applyFill="1" applyBorder="1" applyAlignment="1">
      <alignment horizontal="center" vertical="center"/>
    </xf>
    <xf numFmtId="14" fontId="16" fillId="0" borderId="12" xfId="8" applyNumberFormat="1" applyFont="1" applyFill="1" applyBorder="1" applyAlignment="1">
      <alignment horizontal="center" vertical="center" wrapText="1"/>
    </xf>
    <xf numFmtId="14" fontId="16" fillId="0" borderId="12" xfId="48" applyNumberFormat="1" applyFont="1" applyFill="1" applyBorder="1" applyAlignment="1">
      <alignment horizontal="center" vertical="center" wrapText="1"/>
    </xf>
    <xf numFmtId="16" fontId="16" fillId="0" borderId="13" xfId="8" applyNumberFormat="1" applyFont="1" applyFill="1" applyBorder="1" applyAlignment="1">
      <alignment horizontal="center" vertical="center"/>
    </xf>
    <xf numFmtId="0" fontId="16" fillId="0" borderId="12" xfId="8" applyFont="1" applyFill="1" applyBorder="1" applyAlignment="1">
      <alignment horizontal="center" vertical="center" wrapText="1"/>
    </xf>
    <xf numFmtId="14" fontId="16" fillId="0" borderId="13" xfId="48" applyNumberFormat="1" applyFont="1" applyFill="1" applyBorder="1" applyAlignment="1">
      <alignment horizontal="center" vertical="center" wrapText="1"/>
    </xf>
    <xf numFmtId="16" fontId="16" fillId="0" borderId="10" xfId="8" applyNumberFormat="1" applyFont="1" applyFill="1" applyBorder="1" applyAlignment="1">
      <alignment horizontal="center" vertical="center"/>
    </xf>
    <xf numFmtId="14" fontId="16" fillId="0" borderId="10" xfId="48" applyNumberFormat="1" applyFont="1" applyFill="1" applyBorder="1" applyAlignment="1">
      <alignment horizontal="center" vertical="center" wrapText="1"/>
    </xf>
    <xf numFmtId="14" fontId="16" fillId="0" borderId="12" xfId="8" applyNumberFormat="1" applyFont="1" applyFill="1" applyBorder="1" applyAlignment="1">
      <alignment horizontal="center" vertical="center"/>
    </xf>
    <xf numFmtId="14" fontId="16" fillId="0" borderId="13" xfId="8" applyNumberFormat="1" applyFont="1" applyFill="1" applyBorder="1" applyAlignment="1">
      <alignment horizontal="center" vertical="center"/>
    </xf>
    <xf numFmtId="14" fontId="16" fillId="0" borderId="10" xfId="8" applyNumberFormat="1" applyFont="1" applyFill="1" applyBorder="1" applyAlignment="1">
      <alignment horizontal="center" vertical="center"/>
    </xf>
    <xf numFmtId="3" fontId="16" fillId="0" borderId="12" xfId="8" applyNumberFormat="1" applyFont="1" applyFill="1" applyBorder="1" applyAlignment="1">
      <alignment horizontal="center" vertical="center" wrapText="1"/>
    </xf>
    <xf numFmtId="3" fontId="16" fillId="0" borderId="13" xfId="8" applyNumberFormat="1" applyFont="1" applyFill="1" applyBorder="1" applyAlignment="1">
      <alignment horizontal="center" vertical="center" wrapText="1"/>
    </xf>
    <xf numFmtId="0" fontId="19" fillId="0" borderId="12" xfId="48" applyFont="1" applyFill="1" applyBorder="1" applyAlignment="1">
      <alignment horizontal="center" vertical="center" wrapText="1"/>
    </xf>
    <xf numFmtId="0" fontId="19" fillId="0" borderId="10" xfId="48" applyFont="1" applyFill="1" applyBorder="1" applyAlignment="1">
      <alignment horizontal="center" vertical="center" wrapText="1"/>
    </xf>
    <xf numFmtId="3" fontId="16" fillId="0" borderId="10" xfId="8" applyNumberFormat="1" applyFont="1" applyFill="1" applyBorder="1" applyAlignment="1">
      <alignment horizontal="center" vertical="center" wrapText="1"/>
    </xf>
    <xf numFmtId="0" fontId="18" fillId="0" borderId="16" xfId="18" applyFont="1" applyFill="1" applyBorder="1" applyAlignment="1">
      <alignment horizontal="center"/>
    </xf>
    <xf numFmtId="0" fontId="18" fillId="0" borderId="6" xfId="18" applyFont="1" applyFill="1" applyBorder="1" applyAlignment="1">
      <alignment horizontal="center"/>
    </xf>
    <xf numFmtId="0" fontId="18" fillId="0" borderId="7" xfId="18" applyFont="1" applyFill="1" applyBorder="1" applyAlignment="1">
      <alignment horizontal="center"/>
    </xf>
    <xf numFmtId="0" fontId="18" fillId="0" borderId="5" xfId="18" applyFont="1" applyFill="1" applyBorder="1" applyAlignment="1">
      <alignment horizontal="center" vertical="center" wrapText="1"/>
    </xf>
    <xf numFmtId="0" fontId="18" fillId="0" borderId="6" xfId="18" applyFont="1" applyFill="1" applyBorder="1" applyAlignment="1">
      <alignment horizontal="center" vertical="center" wrapText="1"/>
    </xf>
    <xf numFmtId="0" fontId="18" fillId="0" borderId="18" xfId="18" applyFont="1" applyFill="1" applyBorder="1" applyAlignment="1">
      <alignment horizontal="center" vertical="center" wrapText="1"/>
    </xf>
    <xf numFmtId="0" fontId="18" fillId="0" borderId="17" xfId="18" applyFont="1" applyFill="1" applyBorder="1" applyAlignment="1">
      <alignment horizontal="center" vertical="center" wrapText="1"/>
    </xf>
    <xf numFmtId="0" fontId="18" fillId="0" borderId="17" xfId="18" applyFont="1" applyFill="1" applyBorder="1" applyAlignment="1">
      <alignment horizontal="center" vertical="center"/>
    </xf>
    <xf numFmtId="0" fontId="18" fillId="0" borderId="13" xfId="8" applyFont="1" applyFill="1" applyBorder="1" applyAlignment="1">
      <alignment horizontal="center" vertical="center" wrapText="1"/>
    </xf>
    <xf numFmtId="164" fontId="16" fillId="0" borderId="13" xfId="8" applyNumberFormat="1" applyFont="1" applyFill="1" applyBorder="1" applyAlignment="1">
      <alignment horizontal="center" vertical="center" wrapText="1"/>
    </xf>
    <xf numFmtId="0" fontId="18" fillId="0" borderId="10" xfId="8" applyFont="1" applyFill="1" applyBorder="1" applyAlignment="1">
      <alignment horizontal="center" vertical="center" wrapText="1"/>
    </xf>
    <xf numFmtId="164" fontId="16" fillId="0" borderId="10" xfId="8" applyNumberFormat="1" applyFont="1" applyFill="1" applyBorder="1" applyAlignment="1">
      <alignment horizontal="center" vertical="center" wrapText="1"/>
    </xf>
    <xf numFmtId="0" fontId="18" fillId="0" borderId="12" xfId="8" applyFont="1" applyFill="1" applyBorder="1" applyAlignment="1">
      <alignment horizontal="center" vertical="center" wrapText="1"/>
    </xf>
    <xf numFmtId="0" fontId="28" fillId="0" borderId="11" xfId="8" applyFont="1" applyFill="1" applyBorder="1" applyAlignment="1">
      <alignment horizontal="center" vertical="center" wrapText="1"/>
    </xf>
    <xf numFmtId="164" fontId="16" fillId="0" borderId="12" xfId="8" applyNumberFormat="1" applyFont="1" applyFill="1" applyBorder="1" applyAlignment="1">
      <alignment horizontal="center" vertical="center" wrapText="1"/>
    </xf>
    <xf numFmtId="0" fontId="28" fillId="0" borderId="14" xfId="8" applyFont="1" applyFill="1" applyBorder="1" applyAlignment="1">
      <alignment horizontal="center" vertical="center" wrapText="1"/>
    </xf>
    <xf numFmtId="0" fontId="28" fillId="0" borderId="15" xfId="8" applyFont="1" applyFill="1" applyBorder="1" applyAlignment="1">
      <alignment horizontal="center" vertical="center" wrapText="1"/>
    </xf>
    <xf numFmtId="0" fontId="16" fillId="0" borderId="3" xfId="48" applyFont="1" applyFill="1" applyBorder="1" applyAlignment="1">
      <alignment horizontal="center" vertical="center" wrapText="1"/>
    </xf>
    <xf numFmtId="17" fontId="16" fillId="0" borderId="12" xfId="8" applyNumberFormat="1" applyFont="1" applyFill="1" applyBorder="1" applyAlignment="1">
      <alignment horizontal="center" vertical="center" wrapText="1"/>
    </xf>
    <xf numFmtId="17" fontId="16" fillId="0" borderId="13" xfId="8" applyNumberFormat="1" applyFont="1" applyFill="1" applyBorder="1" applyAlignment="1">
      <alignment horizontal="center" vertical="center" wrapText="1"/>
    </xf>
    <xf numFmtId="17" fontId="16" fillId="0" borderId="10" xfId="8" applyNumberFormat="1" applyFont="1" applyFill="1" applyBorder="1" applyAlignment="1">
      <alignment horizontal="center" vertical="center" wrapText="1"/>
    </xf>
    <xf numFmtId="0" fontId="16" fillId="0" borderId="12" xfId="62" applyFont="1" applyFill="1" applyBorder="1" applyAlignment="1">
      <alignment horizontal="center" vertical="center" wrapText="1"/>
    </xf>
    <xf numFmtId="0" fontId="16" fillId="0" borderId="10" xfId="62" applyFont="1" applyFill="1" applyBorder="1" applyAlignment="1">
      <alignment horizontal="center" vertical="center" wrapText="1"/>
    </xf>
    <xf numFmtId="0" fontId="16" fillId="0" borderId="16" xfId="16" applyFont="1" applyFill="1" applyBorder="1" applyAlignment="1">
      <alignment horizontal="center"/>
    </xf>
    <xf numFmtId="0" fontId="18" fillId="0" borderId="4" xfId="16" applyFont="1" applyFill="1" applyBorder="1" applyAlignment="1">
      <alignment horizontal="center"/>
    </xf>
    <xf numFmtId="0" fontId="18" fillId="0" borderId="8" xfId="16" applyFont="1" applyFill="1" applyBorder="1" applyAlignment="1">
      <alignment horizontal="center"/>
    </xf>
    <xf numFmtId="0" fontId="18" fillId="0" borderId="9" xfId="16" applyFont="1" applyFill="1" applyBorder="1" applyAlignment="1">
      <alignment horizontal="center"/>
    </xf>
    <xf numFmtId="0" fontId="18" fillId="0" borderId="16" xfId="16" applyFont="1" applyFill="1" applyBorder="1" applyAlignment="1">
      <alignment horizontal="center" vertical="center" wrapText="1"/>
    </xf>
    <xf numFmtId="0" fontId="18" fillId="0" borderId="6" xfId="16" applyFont="1" applyFill="1" applyBorder="1" applyAlignment="1">
      <alignment horizontal="center" vertical="center" wrapText="1"/>
    </xf>
    <xf numFmtId="0" fontId="18" fillId="0" borderId="18" xfId="16" applyFont="1" applyFill="1" applyBorder="1" applyAlignment="1">
      <alignment horizontal="center" vertical="center" wrapText="1"/>
    </xf>
    <xf numFmtId="0" fontId="18" fillId="0" borderId="17" xfId="16" applyFont="1" applyFill="1" applyBorder="1" applyAlignment="1">
      <alignment horizontal="center" vertical="center" wrapText="1"/>
    </xf>
    <xf numFmtId="0" fontId="18" fillId="0" borderId="17" xfId="16" applyFont="1" applyFill="1" applyBorder="1" applyAlignment="1">
      <alignment horizontal="center" vertical="center"/>
    </xf>
    <xf numFmtId="3" fontId="18" fillId="0" borderId="13" xfId="31" applyNumberFormat="1" applyFont="1" applyFill="1" applyBorder="1" applyAlignment="1">
      <alignment horizontal="center" vertical="center" wrapText="1"/>
    </xf>
    <xf numFmtId="4" fontId="18" fillId="0" borderId="13" xfId="31" applyNumberFormat="1" applyFont="1" applyFill="1" applyBorder="1" applyAlignment="1">
      <alignment horizontal="center" vertical="center" wrapText="1"/>
    </xf>
    <xf numFmtId="3" fontId="18" fillId="0" borderId="10" xfId="31" applyNumberFormat="1" applyFont="1" applyFill="1" applyBorder="1" applyAlignment="1">
      <alignment horizontal="center" vertical="center" wrapText="1"/>
    </xf>
    <xf numFmtId="4" fontId="18" fillId="0" borderId="10" xfId="31" applyNumberFormat="1" applyFont="1" applyFill="1" applyBorder="1" applyAlignment="1">
      <alignment horizontal="center" vertical="center" wrapText="1"/>
    </xf>
    <xf numFmtId="3" fontId="18" fillId="0" borderId="12" xfId="31" applyNumberFormat="1" applyFont="1" applyFill="1" applyBorder="1" applyAlignment="1">
      <alignment horizontal="center" vertical="center" wrapText="1"/>
    </xf>
    <xf numFmtId="4" fontId="18" fillId="0" borderId="12" xfId="31" applyNumberFormat="1" applyFont="1" applyFill="1" applyBorder="1" applyAlignment="1">
      <alignment horizontal="center" vertical="center" wrapText="1"/>
    </xf>
    <xf numFmtId="14" fontId="18" fillId="0" borderId="12" xfId="31"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6" fillId="0" borderId="10" xfId="54" applyFont="1" applyFill="1" applyBorder="1" applyAlignment="1">
      <alignment horizontal="center" vertical="center" wrapText="1"/>
    </xf>
    <xf numFmtId="0" fontId="16" fillId="0" borderId="10" xfId="36" applyFont="1" applyFill="1" applyBorder="1" applyAlignment="1">
      <alignment horizontal="center" vertical="center" wrapText="1"/>
    </xf>
    <xf numFmtId="0" fontId="16" fillId="0" borderId="13" xfId="36" applyFont="1" applyFill="1" applyBorder="1" applyAlignment="1">
      <alignment horizontal="center" vertical="center" wrapText="1"/>
    </xf>
    <xf numFmtId="0" fontId="16" fillId="0" borderId="31" xfId="36" applyFont="1" applyFill="1" applyBorder="1" applyAlignment="1">
      <alignment horizontal="center" vertical="center" wrapText="1"/>
    </xf>
    <xf numFmtId="0" fontId="16" fillId="0" borderId="10" xfId="36" applyFont="1" applyFill="1" applyBorder="1" applyAlignment="1">
      <alignment horizontal="center" vertical="center" wrapText="1"/>
    </xf>
    <xf numFmtId="3" fontId="16" fillId="0" borderId="13" xfId="36" applyNumberFormat="1" applyFont="1" applyFill="1" applyBorder="1" applyAlignment="1">
      <alignment horizontal="center" vertical="center" wrapText="1"/>
    </xf>
    <xf numFmtId="0" fontId="16" fillId="0" borderId="13" xfId="36" applyFont="1" applyFill="1" applyBorder="1" applyAlignment="1">
      <alignment horizontal="center" vertical="center"/>
    </xf>
    <xf numFmtId="14" fontId="16" fillId="0" borderId="13" xfId="36" applyNumberFormat="1" applyFont="1" applyFill="1" applyBorder="1" applyAlignment="1">
      <alignment horizontal="center" vertical="center" wrapText="1"/>
    </xf>
    <xf numFmtId="0" fontId="16" fillId="0" borderId="3" xfId="36" applyFont="1" applyFill="1" applyBorder="1" applyAlignment="1">
      <alignment horizontal="center" vertical="center" wrapText="1"/>
    </xf>
    <xf numFmtId="0" fontId="16" fillId="0" borderId="3" xfId="36" applyFont="1" applyFill="1" applyBorder="1" applyAlignment="1">
      <alignment horizontal="center" vertical="center" wrapText="1"/>
    </xf>
    <xf numFmtId="0" fontId="16" fillId="0" borderId="12" xfId="36" applyFont="1" applyFill="1" applyBorder="1" applyAlignment="1">
      <alignment horizontal="center" vertical="center" wrapText="1"/>
    </xf>
    <xf numFmtId="3" fontId="16" fillId="0" borderId="10" xfId="36" applyNumberFormat="1" applyFont="1" applyFill="1" applyBorder="1" applyAlignment="1">
      <alignment horizontal="center" vertical="center" wrapText="1"/>
    </xf>
    <xf numFmtId="0" fontId="16" fillId="0" borderId="10" xfId="36" applyFont="1" applyFill="1" applyBorder="1" applyAlignment="1">
      <alignment horizontal="center" vertical="center"/>
    </xf>
    <xf numFmtId="14" fontId="16" fillId="0" borderId="10" xfId="36" applyNumberFormat="1" applyFont="1" applyFill="1" applyBorder="1" applyAlignment="1">
      <alignment horizontal="center" vertical="center" wrapText="1"/>
    </xf>
    <xf numFmtId="3" fontId="16" fillId="0" borderId="12" xfId="36" applyNumberFormat="1" applyFont="1" applyFill="1" applyBorder="1" applyAlignment="1">
      <alignment horizontal="center" vertical="center" wrapText="1"/>
    </xf>
    <xf numFmtId="0" fontId="16" fillId="0" borderId="12" xfId="36" applyFont="1" applyFill="1" applyBorder="1" applyAlignment="1">
      <alignment horizontal="center" vertical="center"/>
    </xf>
    <xf numFmtId="14" fontId="16" fillId="0" borderId="12" xfId="36" applyNumberFormat="1" applyFont="1" applyFill="1" applyBorder="1" applyAlignment="1">
      <alignment horizontal="center" vertical="center" wrapText="1"/>
    </xf>
    <xf numFmtId="0" fontId="32" fillId="0" borderId="1" xfId="36" applyFont="1" applyFill="1" applyAlignment="1">
      <alignment horizontal="left" wrapText="1"/>
    </xf>
    <xf numFmtId="0" fontId="32" fillId="0" borderId="1" xfId="36" applyFont="1" applyFill="1" applyAlignment="1">
      <alignment horizontal="center" vertical="center" wrapText="1"/>
    </xf>
    <xf numFmtId="0" fontId="16" fillId="0" borderId="1" xfId="36" applyFont="1" applyFill="1" applyAlignment="1">
      <alignment horizontal="center" vertical="center"/>
    </xf>
    <xf numFmtId="0" fontId="16" fillId="0" borderId="1" xfId="36" applyFont="1" applyFill="1" applyAlignment="1">
      <alignment horizontal="left" vertical="center"/>
    </xf>
    <xf numFmtId="0" fontId="37" fillId="0" borderId="1" xfId="0" applyFont="1" applyFill="1"/>
    <xf numFmtId="0" fontId="16" fillId="0" borderId="1" xfId="36" applyFont="1" applyFill="1" applyAlignment="1">
      <alignment vertical="center" wrapText="1"/>
    </xf>
    <xf numFmtId="0" fontId="18" fillId="0" borderId="1" xfId="36" applyFont="1" applyFill="1" applyAlignment="1">
      <alignment horizontal="left" vertical="center" wrapText="1"/>
    </xf>
    <xf numFmtId="0" fontId="18" fillId="0" borderId="1" xfId="36" applyFont="1" applyFill="1" applyAlignment="1">
      <alignment horizontal="left" vertical="center"/>
    </xf>
    <xf numFmtId="0" fontId="18" fillId="0" borderId="1" xfId="36" applyFont="1" applyFill="1" applyAlignment="1">
      <alignment horizontal="center" vertical="center" wrapText="1"/>
    </xf>
    <xf numFmtId="0" fontId="18" fillId="0" borderId="1" xfId="36" applyFont="1" applyFill="1" applyAlignment="1">
      <alignment horizontal="center" vertical="center"/>
    </xf>
    <xf numFmtId="0" fontId="16" fillId="0" borderId="1" xfId="36" applyFont="1" applyFill="1" applyAlignment="1">
      <alignment horizontal="center" vertical="center" wrapText="1"/>
    </xf>
    <xf numFmtId="0" fontId="16" fillId="0" borderId="1" xfId="36" applyFont="1" applyFill="1" applyAlignment="1">
      <alignment horizontal="left" vertical="center" wrapText="1"/>
    </xf>
    <xf numFmtId="0" fontId="16" fillId="0" borderId="1" xfId="36" applyFont="1" applyFill="1"/>
    <xf numFmtId="0" fontId="18" fillId="0" borderId="1" xfId="36" applyFont="1" applyFill="1" applyAlignment="1">
      <alignment horizontal="left" wrapText="1"/>
    </xf>
    <xf numFmtId="0" fontId="16" fillId="0" borderId="20" xfId="36" applyFont="1" applyFill="1" applyBorder="1" applyAlignment="1">
      <alignment wrapText="1"/>
    </xf>
    <xf numFmtId="0" fontId="18" fillId="0" borderId="21" xfId="36" applyFont="1" applyFill="1" applyBorder="1" applyAlignment="1">
      <alignment horizontal="center" vertical="center" wrapText="1"/>
    </xf>
    <xf numFmtId="0" fontId="18" fillId="0" borderId="25" xfId="36" applyFont="1" applyFill="1" applyBorder="1" applyAlignment="1">
      <alignment horizontal="center" vertical="center" wrapText="1"/>
    </xf>
    <xf numFmtId="0" fontId="18" fillId="0" borderId="26" xfId="36" applyFont="1" applyFill="1" applyBorder="1" applyAlignment="1">
      <alignment horizontal="center" vertical="center" wrapText="1"/>
    </xf>
    <xf numFmtId="0" fontId="18" fillId="0" borderId="22" xfId="36" applyFont="1" applyFill="1" applyBorder="1" applyAlignment="1">
      <alignment horizontal="center" vertical="center" wrapText="1"/>
    </xf>
    <xf numFmtId="0" fontId="18" fillId="0" borderId="23" xfId="36" applyFont="1" applyFill="1" applyBorder="1" applyAlignment="1">
      <alignment horizontal="center" vertical="center" wrapText="1"/>
    </xf>
    <xf numFmtId="0" fontId="18" fillId="0" borderId="17" xfId="36" applyFont="1" applyFill="1" applyBorder="1" applyAlignment="1">
      <alignment horizontal="center" vertical="center" wrapText="1"/>
    </xf>
    <xf numFmtId="0" fontId="18" fillId="0" borderId="25" xfId="16" applyFont="1" applyFill="1" applyBorder="1" applyAlignment="1">
      <alignment horizontal="center" vertical="center" wrapText="1"/>
    </xf>
    <xf numFmtId="0" fontId="18" fillId="0" borderId="26" xfId="16" applyFont="1" applyFill="1" applyBorder="1" applyAlignment="1">
      <alignment horizontal="center" vertical="center" wrapText="1"/>
    </xf>
    <xf numFmtId="0" fontId="18" fillId="0" borderId="22" xfId="16" applyFont="1" applyFill="1" applyBorder="1" applyAlignment="1">
      <alignment horizontal="center" vertical="center" wrapText="1"/>
    </xf>
    <xf numFmtId="0" fontId="18" fillId="0" borderId="23" xfId="16" applyFont="1" applyFill="1" applyBorder="1" applyAlignment="1">
      <alignment horizontal="center" vertical="center" wrapText="1"/>
    </xf>
    <xf numFmtId="0" fontId="18" fillId="0" borderId="23" xfId="16" applyFont="1" applyFill="1" applyBorder="1" applyAlignment="1">
      <alignment horizontal="center" vertical="center"/>
    </xf>
    <xf numFmtId="0" fontId="16" fillId="0" borderId="13" xfId="16" applyFont="1" applyFill="1" applyBorder="1" applyAlignment="1">
      <alignment horizontal="center" vertical="center" wrapText="1"/>
    </xf>
    <xf numFmtId="0" fontId="16" fillId="0" borderId="31" xfId="16" applyFont="1" applyFill="1" applyBorder="1" applyAlignment="1">
      <alignment horizontal="center" vertical="center" wrapText="1"/>
    </xf>
    <xf numFmtId="0" fontId="18" fillId="0" borderId="13" xfId="16" applyFont="1" applyFill="1" applyBorder="1" applyAlignment="1">
      <alignment horizontal="center" vertical="center"/>
    </xf>
    <xf numFmtId="0" fontId="16" fillId="0" borderId="3" xfId="16" applyFont="1" applyFill="1" applyBorder="1" applyAlignment="1">
      <alignment horizontal="center" vertical="center" wrapText="1"/>
    </xf>
    <xf numFmtId="0" fontId="16" fillId="0" borderId="12" xfId="16" applyFont="1" applyFill="1" applyBorder="1" applyAlignment="1">
      <alignment horizontal="center" vertical="center" wrapText="1"/>
    </xf>
    <xf numFmtId="0" fontId="16" fillId="0" borderId="10" xfId="16" applyFont="1" applyFill="1" applyBorder="1" applyAlignment="1">
      <alignment horizontal="center" vertical="center" wrapText="1"/>
    </xf>
    <xf numFmtId="0" fontId="18" fillId="0" borderId="10" xfId="16" applyFont="1" applyFill="1" applyBorder="1" applyAlignment="1">
      <alignment horizontal="center" vertical="center"/>
    </xf>
    <xf numFmtId="0" fontId="18" fillId="0" borderId="12" xfId="16" applyFont="1" applyFill="1" applyBorder="1" applyAlignment="1">
      <alignment horizontal="center" vertical="center"/>
    </xf>
    <xf numFmtId="14" fontId="16" fillId="0" borderId="12" xfId="60" applyNumberFormat="1" applyFont="1" applyFill="1" applyBorder="1" applyAlignment="1">
      <alignment horizontal="center" vertical="center" wrapText="1"/>
    </xf>
    <xf numFmtId="14" fontId="16" fillId="0" borderId="12" xfId="50" applyNumberFormat="1" applyFont="1" applyFill="1" applyBorder="1" applyAlignment="1">
      <alignment horizontal="center" vertical="center" wrapText="1"/>
    </xf>
    <xf numFmtId="14" fontId="16" fillId="0" borderId="13" xfId="60" applyNumberFormat="1" applyFont="1" applyFill="1" applyBorder="1" applyAlignment="1">
      <alignment horizontal="center" vertical="center" wrapText="1"/>
    </xf>
    <xf numFmtId="14" fontId="16" fillId="0" borderId="13" xfId="50" applyNumberFormat="1" applyFont="1" applyFill="1" applyBorder="1" applyAlignment="1">
      <alignment horizontal="center" vertical="center" wrapText="1"/>
    </xf>
    <xf numFmtId="14" fontId="16" fillId="0" borderId="10" xfId="60" applyNumberFormat="1" applyFont="1" applyFill="1" applyBorder="1" applyAlignment="1">
      <alignment horizontal="center" vertical="center" wrapText="1"/>
    </xf>
    <xf numFmtId="14" fontId="16" fillId="0" borderId="10" xfId="50" applyNumberFormat="1" applyFont="1" applyFill="1" applyBorder="1" applyAlignment="1">
      <alignment horizontal="center" vertical="center" wrapText="1"/>
    </xf>
    <xf numFmtId="0" fontId="18" fillId="0" borderId="12" xfId="16" applyFont="1" applyFill="1" applyBorder="1" applyAlignment="1">
      <alignment horizontal="center" vertical="center" wrapText="1"/>
    </xf>
    <xf numFmtId="0" fontId="18" fillId="0" borderId="13" xfId="16" applyFont="1" applyFill="1" applyBorder="1" applyAlignment="1">
      <alignment horizontal="center" vertical="center" wrapText="1"/>
    </xf>
    <xf numFmtId="0" fontId="18" fillId="0" borderId="10" xfId="16" applyFont="1" applyFill="1" applyBorder="1" applyAlignment="1">
      <alignment horizontal="center" vertical="center" wrapText="1"/>
    </xf>
    <xf numFmtId="0" fontId="16" fillId="0" borderId="3" xfId="60" applyFont="1" applyFill="1" applyBorder="1" applyAlignment="1">
      <alignment horizontal="center" vertical="center" wrapText="1"/>
    </xf>
    <xf numFmtId="14" fontId="16" fillId="0" borderId="12" xfId="31" applyNumberFormat="1" applyFont="1" applyFill="1" applyBorder="1" applyAlignment="1" applyProtection="1">
      <alignment horizontal="center" vertical="center" wrapText="1"/>
      <protection locked="0"/>
    </xf>
    <xf numFmtId="14" fontId="16" fillId="0" borderId="13" xfId="31" applyNumberFormat="1" applyFont="1" applyFill="1" applyBorder="1" applyAlignment="1" applyProtection="1">
      <alignment horizontal="center" vertical="center" wrapText="1"/>
      <protection locked="0"/>
    </xf>
    <xf numFmtId="0" fontId="16" fillId="0" borderId="12" xfId="60" applyFont="1" applyFill="1" applyBorder="1" applyAlignment="1">
      <alignment horizontal="center" vertical="center" wrapText="1"/>
    </xf>
    <xf numFmtId="0" fontId="16" fillId="0" borderId="10" xfId="60" applyFont="1" applyFill="1" applyBorder="1" applyAlignment="1">
      <alignment horizontal="center" vertical="center" wrapText="1"/>
    </xf>
    <xf numFmtId="14" fontId="16" fillId="0" borderId="10" xfId="31" applyNumberFormat="1" applyFont="1" applyFill="1" applyBorder="1" applyAlignment="1" applyProtection="1">
      <alignment horizontal="center" vertical="center" wrapText="1"/>
      <protection locked="0"/>
    </xf>
    <xf numFmtId="0" fontId="18" fillId="0" borderId="30" xfId="16" applyFont="1" applyFill="1" applyBorder="1" applyAlignment="1">
      <alignment horizontal="center"/>
    </xf>
    <xf numFmtId="0" fontId="18" fillId="0" borderId="26" xfId="16" applyFont="1" applyFill="1" applyBorder="1" applyAlignment="1">
      <alignment horizontal="center"/>
    </xf>
    <xf numFmtId="0" fontId="18" fillId="0" borderId="27" xfId="16" applyFont="1" applyFill="1" applyBorder="1" applyAlignment="1">
      <alignment horizontal="center"/>
    </xf>
    <xf numFmtId="0" fontId="32" fillId="0" borderId="1" xfId="31" applyFont="1" applyFill="1" applyAlignment="1">
      <alignment horizontal="left"/>
    </xf>
    <xf numFmtId="0" fontId="11" fillId="0" borderId="1" xfId="31" applyFont="1" applyFill="1" applyAlignment="1">
      <alignment horizontal="left"/>
    </xf>
    <xf numFmtId="0" fontId="30" fillId="0" borderId="1" xfId="31" applyFont="1" applyFill="1"/>
    <xf numFmtId="0" fontId="30" fillId="0" borderId="1" xfId="31" applyFont="1" applyFill="1" applyAlignment="1">
      <alignment horizontal="center"/>
    </xf>
    <xf numFmtId="0" fontId="21" fillId="0" borderId="1" xfId="31" applyFont="1" applyFill="1" applyAlignment="1">
      <alignment horizontal="center"/>
    </xf>
    <xf numFmtId="0" fontId="16" fillId="0" borderId="24" xfId="31" applyFont="1" applyFill="1" applyBorder="1"/>
    <xf numFmtId="0" fontId="13" fillId="0" borderId="25" xfId="31" applyFont="1" applyFill="1" applyBorder="1" applyAlignment="1">
      <alignment horizontal="center"/>
    </xf>
    <xf numFmtId="0" fontId="13" fillId="0" borderId="26" xfId="31" applyFont="1" applyFill="1" applyBorder="1" applyAlignment="1">
      <alignment horizontal="center"/>
    </xf>
    <xf numFmtId="0" fontId="13" fillId="0" borderId="27" xfId="31" applyFont="1" applyFill="1" applyBorder="1" applyAlignment="1">
      <alignment horizontal="center"/>
    </xf>
    <xf numFmtId="0" fontId="18" fillId="0" borderId="25" xfId="31" applyFont="1" applyFill="1" applyBorder="1" applyAlignment="1">
      <alignment horizontal="center" vertical="center" wrapText="1"/>
    </xf>
    <xf numFmtId="0" fontId="18" fillId="0" borderId="26" xfId="31" applyFont="1" applyFill="1" applyBorder="1" applyAlignment="1">
      <alignment horizontal="center" vertical="center" wrapText="1"/>
    </xf>
    <xf numFmtId="0" fontId="18" fillId="0" borderId="22" xfId="31" applyFont="1" applyFill="1" applyBorder="1" applyAlignment="1">
      <alignment vertical="center" wrapText="1"/>
    </xf>
    <xf numFmtId="0" fontId="18" fillId="0" borderId="23" xfId="31" applyFont="1" applyFill="1" applyBorder="1" applyAlignment="1">
      <alignment vertical="center" wrapText="1"/>
    </xf>
    <xf numFmtId="0" fontId="18" fillId="0" borderId="23" xfId="31" applyFont="1" applyFill="1" applyBorder="1" applyAlignment="1">
      <alignment horizontal="center" vertical="center"/>
    </xf>
    <xf numFmtId="0" fontId="13" fillId="0" borderId="23" xfId="31" applyFont="1" applyFill="1" applyBorder="1" applyAlignment="1">
      <alignment horizontal="center" vertical="center" wrapText="1"/>
    </xf>
    <xf numFmtId="0" fontId="18" fillId="0" borderId="23" xfId="31" applyFont="1" applyFill="1" applyBorder="1" applyAlignment="1">
      <alignment vertical="center"/>
    </xf>
    <xf numFmtId="0" fontId="16" fillId="0" borderId="13" xfId="57" applyFont="1" applyFill="1" applyBorder="1" applyAlignment="1">
      <alignment horizontal="center" vertical="center" wrapText="1"/>
    </xf>
    <xf numFmtId="0" fontId="16" fillId="0" borderId="10" xfId="57" applyFont="1" applyFill="1" applyBorder="1" applyAlignment="1">
      <alignment horizontal="center" vertical="center" wrapText="1"/>
    </xf>
    <xf numFmtId="0" fontId="16" fillId="0" borderId="13" xfId="57" quotePrefix="1" applyFont="1" applyFill="1" applyBorder="1" applyAlignment="1">
      <alignment horizontal="left" vertical="center" wrapText="1"/>
    </xf>
    <xf numFmtId="0" fontId="16" fillId="0" borderId="31" xfId="31" quotePrefix="1" applyFont="1" applyFill="1" applyBorder="1" applyAlignment="1">
      <alignment vertical="center" wrapText="1"/>
    </xf>
    <xf numFmtId="14" fontId="16" fillId="0" borderId="31" xfId="31" applyNumberFormat="1" applyFont="1" applyFill="1" applyBorder="1" applyAlignment="1">
      <alignment horizontal="center" vertical="center" wrapText="1"/>
    </xf>
    <xf numFmtId="0" fontId="16" fillId="0" borderId="13" xfId="31" quotePrefix="1" applyFont="1" applyFill="1" applyBorder="1" applyAlignment="1">
      <alignment vertical="center" wrapText="1"/>
    </xf>
    <xf numFmtId="0" fontId="16" fillId="0" borderId="12" xfId="57" applyFont="1" applyFill="1" applyBorder="1" applyAlignment="1">
      <alignment horizontal="center" vertical="center" wrapText="1"/>
    </xf>
    <xf numFmtId="0" fontId="16" fillId="0" borderId="10" xfId="57" applyFont="1" applyFill="1" applyBorder="1" applyAlignment="1">
      <alignment horizontal="center" vertical="center" wrapText="1"/>
    </xf>
    <xf numFmtId="0" fontId="16" fillId="0" borderId="10" xfId="57" quotePrefix="1" applyFont="1" applyFill="1" applyBorder="1" applyAlignment="1">
      <alignment horizontal="left" vertical="center" wrapText="1"/>
    </xf>
    <xf numFmtId="0" fontId="16" fillId="0" borderId="10" xfId="31" quotePrefix="1" applyFont="1" applyFill="1" applyBorder="1" applyAlignment="1">
      <alignment vertical="center" wrapText="1"/>
    </xf>
    <xf numFmtId="0" fontId="33" fillId="0" borderId="3" xfId="31" applyFont="1" applyFill="1" applyBorder="1" applyAlignment="1">
      <alignment horizontal="center" vertical="center" wrapText="1"/>
    </xf>
    <xf numFmtId="0" fontId="33" fillId="0" borderId="3" xfId="50" applyFont="1" applyFill="1" applyBorder="1" applyAlignment="1">
      <alignment horizontal="center" vertical="center" wrapText="1"/>
    </xf>
    <xf numFmtId="0" fontId="33" fillId="0" borderId="3" xfId="57" applyFont="1" applyFill="1" applyBorder="1" applyAlignment="1">
      <alignment horizontal="left" vertical="center" wrapText="1"/>
    </xf>
    <xf numFmtId="3" fontId="33" fillId="0" borderId="3" xfId="31" applyNumberFormat="1" applyFont="1" applyFill="1" applyBorder="1" applyAlignment="1">
      <alignment horizontal="center" vertical="center" wrapText="1"/>
    </xf>
    <xf numFmtId="14" fontId="33" fillId="0" borderId="3" xfId="60" applyNumberFormat="1" applyFont="1" applyFill="1" applyBorder="1" applyAlignment="1">
      <alignment horizontal="center" vertical="center" wrapText="1"/>
    </xf>
    <xf numFmtId="14" fontId="33" fillId="0" borderId="3" xfId="31" applyNumberFormat="1" applyFont="1" applyFill="1" applyBorder="1" applyAlignment="1">
      <alignment horizontal="center" vertical="center" wrapText="1"/>
    </xf>
    <xf numFmtId="0" fontId="16" fillId="0" borderId="24" xfId="38" applyFont="1" applyFill="1" applyBorder="1"/>
    <xf numFmtId="0" fontId="18" fillId="0" borderId="25" xfId="38" applyFont="1" applyFill="1" applyBorder="1" applyAlignment="1">
      <alignment horizontal="center" vertical="center" wrapText="1"/>
    </xf>
    <xf numFmtId="0" fontId="18" fillId="0" borderId="26" xfId="38" applyFont="1" applyFill="1" applyBorder="1" applyAlignment="1">
      <alignment horizontal="center" vertical="center" wrapText="1"/>
    </xf>
    <xf numFmtId="0" fontId="18" fillId="0" borderId="22" xfId="38" applyFont="1" applyFill="1" applyBorder="1" applyAlignment="1">
      <alignment vertical="center" wrapText="1"/>
    </xf>
    <xf numFmtId="0" fontId="18" fillId="0" borderId="23" xfId="38" applyFont="1" applyFill="1" applyBorder="1" applyAlignment="1">
      <alignment vertical="center" wrapText="1"/>
    </xf>
    <xf numFmtId="0" fontId="18" fillId="0" borderId="23" xfId="38" applyFont="1" applyFill="1" applyBorder="1" applyAlignment="1">
      <alignment horizontal="center" vertical="center"/>
    </xf>
    <xf numFmtId="0" fontId="18" fillId="0" borderId="23" xfId="38" applyFont="1" applyFill="1" applyBorder="1" applyAlignment="1">
      <alignment horizontal="center" vertical="center" wrapText="1"/>
    </xf>
    <xf numFmtId="0" fontId="18" fillId="0" borderId="17" xfId="38" applyFont="1" applyFill="1" applyBorder="1" applyAlignment="1">
      <alignment horizontal="center" vertical="center" wrapText="1"/>
    </xf>
    <xf numFmtId="0" fontId="16" fillId="0" borderId="13" xfId="38" applyFont="1" applyFill="1" applyBorder="1" applyAlignment="1">
      <alignment horizontal="center" vertical="center" wrapText="1"/>
    </xf>
    <xf numFmtId="0" fontId="16" fillId="0" borderId="13" xfId="39" applyFont="1" applyFill="1" applyBorder="1" applyAlignment="1">
      <alignment horizontal="center" vertical="center" wrapText="1"/>
    </xf>
    <xf numFmtId="0" fontId="16" fillId="0" borderId="31" xfId="38" applyFont="1" applyFill="1" applyBorder="1" applyAlignment="1">
      <alignment horizontal="center" vertical="center" wrapText="1"/>
    </xf>
    <xf numFmtId="0" fontId="16" fillId="0" borderId="10" xfId="38" applyFont="1" applyFill="1" applyBorder="1" applyAlignment="1">
      <alignment horizontal="center" vertical="center" wrapText="1"/>
    </xf>
    <xf numFmtId="0" fontId="28" fillId="0" borderId="13" xfId="38" applyFont="1" applyFill="1" applyBorder="1" applyAlignment="1">
      <alignment horizontal="center" vertical="center" wrapText="1"/>
    </xf>
    <xf numFmtId="0" fontId="16" fillId="0" borderId="13" xfId="38" quotePrefix="1" applyFont="1" applyFill="1" applyBorder="1" applyAlignment="1">
      <alignment horizontal="center" vertical="center" wrapText="1"/>
    </xf>
    <xf numFmtId="3" fontId="16" fillId="0" borderId="13" xfId="38" applyNumberFormat="1" applyFont="1" applyFill="1" applyBorder="1" applyAlignment="1">
      <alignment horizontal="center" vertical="center" wrapText="1"/>
    </xf>
    <xf numFmtId="14" fontId="16" fillId="0" borderId="13" xfId="38" applyNumberFormat="1" applyFont="1" applyFill="1" applyBorder="1" applyAlignment="1">
      <alignment horizontal="center" vertical="center" wrapText="1"/>
    </xf>
    <xf numFmtId="0" fontId="16" fillId="0" borderId="12" xfId="38" applyFont="1" applyFill="1" applyBorder="1" applyAlignment="1">
      <alignment horizontal="center" vertical="center" wrapText="1"/>
    </xf>
    <xf numFmtId="0" fontId="16" fillId="0" borderId="10" xfId="38" applyFont="1" applyFill="1" applyBorder="1" applyAlignment="1">
      <alignment horizontal="center" vertical="center" wrapText="1"/>
    </xf>
    <xf numFmtId="0" fontId="16" fillId="0" borderId="10" xfId="39" applyFont="1" applyFill="1" applyBorder="1" applyAlignment="1">
      <alignment horizontal="center" vertical="center" wrapText="1"/>
    </xf>
    <xf numFmtId="0" fontId="28" fillId="0" borderId="10" xfId="38" applyFont="1" applyFill="1" applyBorder="1" applyAlignment="1">
      <alignment horizontal="center" vertical="center" wrapText="1"/>
    </xf>
    <xf numFmtId="3" fontId="16" fillId="0" borderId="10" xfId="38" applyNumberFormat="1" applyFont="1" applyFill="1" applyBorder="1" applyAlignment="1">
      <alignment horizontal="center" vertical="center" wrapText="1"/>
    </xf>
    <xf numFmtId="14" fontId="16" fillId="0" borderId="10" xfId="38" applyNumberFormat="1" applyFont="1" applyFill="1" applyBorder="1" applyAlignment="1">
      <alignment horizontal="center" vertical="center" wrapText="1"/>
    </xf>
    <xf numFmtId="0" fontId="18" fillId="0" borderId="25" xfId="38" applyFont="1" applyFill="1" applyBorder="1" applyAlignment="1">
      <alignment horizontal="center"/>
    </xf>
    <xf numFmtId="0" fontId="18" fillId="0" borderId="26" xfId="38" applyFont="1" applyFill="1" applyBorder="1" applyAlignment="1">
      <alignment horizontal="center"/>
    </xf>
    <xf numFmtId="0" fontId="18" fillId="0" borderId="27" xfId="38" applyFont="1" applyFill="1" applyBorder="1" applyAlignment="1">
      <alignment horizontal="center"/>
    </xf>
    <xf numFmtId="0" fontId="16" fillId="0" borderId="24" xfId="40" applyFont="1" applyFill="1" applyBorder="1"/>
    <xf numFmtId="0" fontId="18" fillId="0" borderId="25" xfId="40" applyFont="1" applyFill="1" applyBorder="1" applyAlignment="1">
      <alignment horizontal="center" vertical="center" wrapText="1"/>
    </xf>
    <xf numFmtId="0" fontId="18" fillId="0" borderId="26" xfId="40" applyFont="1" applyFill="1" applyBorder="1" applyAlignment="1">
      <alignment horizontal="center" vertical="center" wrapText="1"/>
    </xf>
    <xf numFmtId="0" fontId="18" fillId="0" borderId="22" xfId="40" applyFont="1" applyFill="1" applyBorder="1" applyAlignment="1">
      <alignment horizontal="center" vertical="center" wrapText="1"/>
    </xf>
    <xf numFmtId="0" fontId="18" fillId="0" borderId="23" xfId="40" applyFont="1" applyFill="1" applyBorder="1" applyAlignment="1">
      <alignment horizontal="center" vertical="center" wrapText="1"/>
    </xf>
    <xf numFmtId="0" fontId="16" fillId="0" borderId="13" xfId="40" applyFont="1" applyFill="1" applyBorder="1" applyAlignment="1">
      <alignment horizontal="center" vertical="top" wrapText="1"/>
    </xf>
    <xf numFmtId="0" fontId="16" fillId="0" borderId="13" xfId="41" applyFont="1" applyFill="1" applyBorder="1" applyAlignment="1">
      <alignment horizontal="center" vertical="top" wrapText="1"/>
    </xf>
    <xf numFmtId="0" fontId="16" fillId="0" borderId="10" xfId="40" applyFont="1" applyFill="1" applyBorder="1" applyAlignment="1">
      <alignment horizontal="center" vertical="top" wrapText="1"/>
    </xf>
    <xf numFmtId="0" fontId="16" fillId="0" borderId="10" xfId="40" applyFont="1" applyFill="1" applyBorder="1" applyAlignment="1">
      <alignment horizontal="center" vertical="top" wrapText="1"/>
    </xf>
    <xf numFmtId="0" fontId="28" fillId="0" borderId="13" xfId="40" applyFont="1" applyFill="1" applyBorder="1" applyAlignment="1">
      <alignment horizontal="center" vertical="center" wrapText="1"/>
    </xf>
    <xf numFmtId="0" fontId="16" fillId="0" borderId="13" xfId="40" quotePrefix="1" applyFont="1" applyFill="1" applyBorder="1" applyAlignment="1">
      <alignment vertical="top" wrapText="1"/>
    </xf>
    <xf numFmtId="3" fontId="16" fillId="0" borderId="13" xfId="40" applyNumberFormat="1" applyFont="1" applyFill="1" applyBorder="1" applyAlignment="1">
      <alignment horizontal="center" vertical="top" wrapText="1"/>
    </xf>
    <xf numFmtId="14" fontId="16" fillId="0" borderId="13" xfId="40" applyNumberFormat="1" applyFont="1" applyFill="1" applyBorder="1" applyAlignment="1">
      <alignment horizontal="center" vertical="top" wrapText="1"/>
    </xf>
    <xf numFmtId="14" fontId="16" fillId="0" borderId="31" xfId="38" applyNumberFormat="1" applyFont="1" applyFill="1" applyBorder="1" applyAlignment="1">
      <alignment horizontal="center" vertical="top" wrapText="1"/>
    </xf>
    <xf numFmtId="0" fontId="16" fillId="0" borderId="3" xfId="40" applyFont="1" applyFill="1" applyBorder="1" applyAlignment="1">
      <alignment horizontal="center" vertical="top" wrapText="1"/>
    </xf>
    <xf numFmtId="0" fontId="16" fillId="0" borderId="13" xfId="40" applyFont="1" applyFill="1" applyBorder="1" applyAlignment="1">
      <alignment vertical="top" wrapText="1"/>
    </xf>
    <xf numFmtId="14" fontId="16" fillId="0" borderId="13" xfId="38" applyNumberFormat="1" applyFont="1" applyFill="1" applyBorder="1" applyAlignment="1">
      <alignment horizontal="center" vertical="top" wrapText="1"/>
    </xf>
    <xf numFmtId="0" fontId="16" fillId="0" borderId="10" xfId="41" applyFont="1" applyFill="1" applyBorder="1" applyAlignment="1">
      <alignment horizontal="center" vertical="top" wrapText="1"/>
    </xf>
    <xf numFmtId="0" fontId="28" fillId="0" borderId="10" xfId="40" applyFont="1" applyFill="1" applyBorder="1" applyAlignment="1">
      <alignment horizontal="center" vertical="center" wrapText="1"/>
    </xf>
    <xf numFmtId="0" fontId="16" fillId="0" borderId="10" xfId="40" applyFont="1" applyFill="1" applyBorder="1" applyAlignment="1">
      <alignment vertical="top" wrapText="1"/>
    </xf>
    <xf numFmtId="3" fontId="16" fillId="0" borderId="10" xfId="40" applyNumberFormat="1" applyFont="1" applyFill="1" applyBorder="1" applyAlignment="1">
      <alignment horizontal="center" vertical="top" wrapText="1"/>
    </xf>
    <xf numFmtId="0" fontId="19" fillId="0" borderId="13" xfId="41" applyFont="1" applyFill="1" applyBorder="1" applyAlignment="1">
      <alignment vertical="top" wrapText="1"/>
    </xf>
    <xf numFmtId="0" fontId="19" fillId="0" borderId="13" xfId="41" applyFont="1" applyFill="1" applyBorder="1" applyAlignment="1">
      <alignment horizontal="center" vertical="top" wrapText="1"/>
    </xf>
    <xf numFmtId="0" fontId="19" fillId="0" borderId="13" xfId="0" applyFont="1" applyFill="1" applyBorder="1" applyAlignment="1">
      <alignment horizontal="center" vertical="top" wrapText="1"/>
    </xf>
    <xf numFmtId="0" fontId="19" fillId="0" borderId="10" xfId="41" applyFont="1" applyFill="1" applyBorder="1" applyAlignment="1">
      <alignment vertical="top" wrapText="1"/>
    </xf>
    <xf numFmtId="0" fontId="19" fillId="0" borderId="10" xfId="41" applyFont="1" applyFill="1" applyBorder="1" applyAlignment="1">
      <alignment horizontal="center" vertical="top" wrapText="1"/>
    </xf>
    <xf numFmtId="0" fontId="19" fillId="0" borderId="10" xfId="0" applyFont="1" applyFill="1" applyBorder="1" applyAlignment="1">
      <alignment horizontal="center" vertical="top" wrapText="1"/>
    </xf>
    <xf numFmtId="0" fontId="18" fillId="0" borderId="25" xfId="40" applyFont="1" applyFill="1" applyBorder="1" applyAlignment="1">
      <alignment horizontal="center" vertical="center"/>
    </xf>
    <xf numFmtId="0" fontId="18" fillId="0" borderId="26" xfId="40" applyFont="1" applyFill="1" applyBorder="1" applyAlignment="1">
      <alignment horizontal="center" vertical="center"/>
    </xf>
    <xf numFmtId="0" fontId="18" fillId="0" borderId="27" xfId="40" applyFont="1" applyFill="1" applyBorder="1" applyAlignment="1">
      <alignment horizontal="center" vertical="center"/>
    </xf>
  </cellXfs>
  <cellStyles count="63">
    <cellStyle name="Hyperlink" xfId="1" builtinId="8"/>
    <cellStyle name="Hyperlink 2" xfId="42" xr:uid="{912F9BC9-CD8D-415C-8A30-9AF527A6D71D}"/>
    <cellStyle name="Neutral" xfId="35" builtinId="28"/>
    <cellStyle name="Neutral 2" xfId="49" xr:uid="{10904B59-746F-48E0-8220-795F164C358C}"/>
    <cellStyle name="Normal" xfId="0" builtinId="0"/>
    <cellStyle name="Normal 2" xfId="2" xr:uid="{00000000-0005-0000-0000-000003000000}"/>
    <cellStyle name="Normal 2 2" xfId="3" xr:uid="{00000000-0005-0000-0000-000004000000}"/>
    <cellStyle name="Normal 2 2 2" xfId="4" xr:uid="{00000000-0005-0000-0000-000005000000}"/>
    <cellStyle name="Normal 2 2 2 2" xfId="5" xr:uid="{00000000-0005-0000-0000-000006000000}"/>
    <cellStyle name="Normal 2 2 2 2 2" xfId="6" xr:uid="{00000000-0005-0000-0000-000007000000}"/>
    <cellStyle name="Normal 2 2 2 2 2 2" xfId="7" xr:uid="{00000000-0005-0000-0000-000008000000}"/>
    <cellStyle name="Normal 2 2 2 2 2 2 2" xfId="8" xr:uid="{00000000-0005-0000-0000-000009000000}"/>
    <cellStyle name="Normal 2 2 2 2 2 2 2 2" xfId="37" xr:uid="{00000000-0005-0000-0000-00000A000000}"/>
    <cellStyle name="Normal 2 2 2 2 2 2 2 2 2" xfId="51" xr:uid="{1F0C832C-4C7D-456D-AADD-2F4AEF4F0F27}"/>
    <cellStyle name="Normal 2 2 2 2 2 2 2 2 3" xfId="58" xr:uid="{29F38CAC-9A9C-4BC9-A05A-FB0F5CBCE93B}"/>
    <cellStyle name="Normal 2 2 2 2 2 2 2 2 4" xfId="61" xr:uid="{00E113DD-B9BA-431E-970A-BB95CCCBF557}"/>
    <cellStyle name="Normal 2 2 2 2 2 2 2 3" xfId="48" xr:uid="{E192DAD7-94FF-4092-96E1-464E3DC823CA}"/>
    <cellStyle name="Normal 2 2 2 2 2 2 2 4" xfId="56" xr:uid="{D998FDE2-9E52-44AB-9A56-6AACAF983EBE}"/>
    <cellStyle name="Normal 2 2 2 2 2 2 2 5" xfId="62" xr:uid="{E2E962EB-9232-4BDF-A540-DC5F632F70E0}"/>
    <cellStyle name="Normal 2 2 2 2 3" xfId="9" xr:uid="{00000000-0005-0000-0000-00000B000000}"/>
    <cellStyle name="Normal 2 2 2 2 3 2" xfId="47" xr:uid="{2A8DBEA9-C6EA-4378-9936-D0EF6169B8AC}"/>
    <cellStyle name="Normal 2 2 3" xfId="10" xr:uid="{00000000-0005-0000-0000-00000C000000}"/>
    <cellStyle name="Normal 2 2 3 2" xfId="11" xr:uid="{00000000-0005-0000-0000-00000D000000}"/>
    <cellStyle name="Normal 2 2 3 2 2" xfId="34" xr:uid="{00000000-0005-0000-0000-00000E000000}"/>
    <cellStyle name="Normal 2 2 3 2 2 2" xfId="39" xr:uid="{6890CF9C-8322-4365-8A24-C401DC5CC6F2}"/>
    <cellStyle name="Normal 2 2 3 2 2 2 2" xfId="41" xr:uid="{B9D1C18F-A447-48EA-A80D-38EB285C29EA}"/>
    <cellStyle name="Normal 2 3" xfId="12" xr:uid="{00000000-0005-0000-0000-00000F000000}"/>
    <cellStyle name="Normal 2 3 2" xfId="13" xr:uid="{00000000-0005-0000-0000-000010000000}"/>
    <cellStyle name="Normal 2 3 2 2 2" xfId="14" xr:uid="{00000000-0005-0000-0000-000011000000}"/>
    <cellStyle name="Normal 2 3 2 2 2 2" xfId="15" xr:uid="{00000000-0005-0000-0000-000012000000}"/>
    <cellStyle name="Normal 2 3 2 2 2 2 2" xfId="16" xr:uid="{00000000-0005-0000-0000-000013000000}"/>
    <cellStyle name="Normal 2 3 2 2 2 2 2 2" xfId="52" xr:uid="{665C36F2-AC24-42EC-BC2A-97FC4D057725}"/>
    <cellStyle name="Normal 2 3 2 2 2 2 2 3" xfId="55" xr:uid="{A11C1742-3694-41F7-9C91-82A386C7CA1F}"/>
    <cellStyle name="Normal 2 3 3" xfId="17" xr:uid="{00000000-0005-0000-0000-000014000000}"/>
    <cellStyle name="Normal 2 3 3 2" xfId="18" xr:uid="{00000000-0005-0000-0000-000015000000}"/>
    <cellStyle name="Normal 2 4" xfId="19" xr:uid="{00000000-0005-0000-0000-000016000000}"/>
    <cellStyle name="Normal 2 4 2" xfId="20" xr:uid="{00000000-0005-0000-0000-000017000000}"/>
    <cellStyle name="Normal 2 4 2 2" xfId="21" xr:uid="{00000000-0005-0000-0000-000018000000}"/>
    <cellStyle name="Normal 2 4 2 2 2" xfId="45" xr:uid="{E84CFFCD-5213-46A2-870A-EA95AFC57672}"/>
    <cellStyle name="Normal 2 4 2 3" xfId="22" xr:uid="{00000000-0005-0000-0000-000019000000}"/>
    <cellStyle name="Normal 2 4 2 3 2" xfId="23" xr:uid="{00000000-0005-0000-0000-00001A000000}"/>
    <cellStyle name="Normal 2 4 2 3 2 2" xfId="24" xr:uid="{00000000-0005-0000-0000-00001B000000}"/>
    <cellStyle name="Normal 2 5" xfId="25" xr:uid="{00000000-0005-0000-0000-00001C000000}"/>
    <cellStyle name="Normal 2 5 2" xfId="26" xr:uid="{00000000-0005-0000-0000-00001D000000}"/>
    <cellStyle name="Normal 2 5 2 2" xfId="27" xr:uid="{00000000-0005-0000-0000-00001E000000}"/>
    <cellStyle name="Normal 3" xfId="28" xr:uid="{00000000-0005-0000-0000-00001F000000}"/>
    <cellStyle name="Normal 3 2" xfId="29" xr:uid="{00000000-0005-0000-0000-000020000000}"/>
    <cellStyle name="Normal 3 2 2" xfId="30" xr:uid="{00000000-0005-0000-0000-000021000000}"/>
    <cellStyle name="Normal 3 2 2 2" xfId="31" xr:uid="{00000000-0005-0000-0000-000022000000}"/>
    <cellStyle name="Normal 3 2 2 2 2" xfId="33" xr:uid="{00000000-0005-0000-0000-000023000000}"/>
    <cellStyle name="Normal 3 2 2 2 2 2" xfId="38" xr:uid="{B34B16F4-5D47-4D9F-98FD-85DF5728677F}"/>
    <cellStyle name="Normal 3 2 2 2 2 2 2" xfId="40" xr:uid="{96AD6748-1E4B-4CB1-AF57-3A3B05597494}"/>
    <cellStyle name="Normal 3 2 2 2 3" xfId="36" xr:uid="{00000000-0005-0000-0000-000024000000}"/>
    <cellStyle name="Normal 3 2 2 2 3 2" xfId="50" xr:uid="{1A23DF2E-F09D-48F1-8979-DCDF2A26954B}"/>
    <cellStyle name="Normal 3 2 2 2 3 3" xfId="57" xr:uid="{F6839C04-B007-4AC7-9F13-F51AA69D20E3}"/>
    <cellStyle name="Normal 3 2 2 2 3 4" xfId="60" xr:uid="{DAACA9F6-8E95-4AFA-90B0-A2475AE556BC}"/>
    <cellStyle name="Normal 3 2 2 2 4" xfId="46" xr:uid="{D9D57B5B-A8FC-4C78-BABD-DAFEFB57D14A}"/>
    <cellStyle name="Normal 3 2 2 2 5" xfId="54" xr:uid="{A131925F-27B1-4766-AC7F-7A5FF49DB014}"/>
    <cellStyle name="Normal 3 2 3" xfId="32" xr:uid="{00000000-0005-0000-0000-000025000000}"/>
    <cellStyle name="Normal 3 2 3 2" xfId="44" xr:uid="{A5195AB0-DD52-490C-9A18-E22CC4B36891}"/>
    <cellStyle name="Normal 4" xfId="43" xr:uid="{AF386443-CA66-46D9-A2C3-2E3AD1AE5817}"/>
    <cellStyle name="Normal 5" xfId="53" xr:uid="{8198D615-BEFA-4419-8C76-8906D938E27C}"/>
    <cellStyle name="Normal 6" xfId="59" xr:uid="{59C165E8-BE5E-43CB-A063-DD05868DBF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6" personId="{AD5CEC07-A358-1A54-A1C1-4B886E701BF8}" id="{0071003A-00F2-4CC7-B4AD-008300790043}">
    <text xml:space="preserve">595010000 - include supracontractarea
</text>
  </threadedComment>
  <threadedComment ref="J14" personId="{AD5CEC07-A358-1A54-A1C1-4B886E701BF8}" id="{00A0003B-00DC-4704-9144-00D900280054}">
    <text xml:space="preserve">388.050.000 (include supracontractarea)
</text>
  </threadedComment>
  <threadedComment ref="J18" personId="{AD5CEC07-A358-1A54-A1C1-4B886E701BF8}" id="{E9F57168-8F4C-4E13-B9F3-DF3CA6B3439E}">
    <text xml:space="preserve">80.600.000 (include supracontractarea)  
</text>
  </threadedComment>
  <threadedComment ref="J26" personId="{AD5CEC07-A358-1A54-A1C1-4B886E701BF8}" id="{764DC81D-7A3C-4C90-944E-6668880B38E0}">
    <text xml:space="preserve">258.700.000 (inclusiv supracontractarea)  
</text>
  </threadedComment>
  <threadedComment ref="J34" personId="{AD5CEC07-A358-1A54-A1C1-4B886E701BF8}" id="{385E8021-338C-4731-A3D7-FEB01C1DAE04}">
    <text xml:space="preserve">258.700.000 (inclusiv supracontractarea)  
</text>
  </threadedComment>
  <threadedComment ref="J42" personId="{AD5CEC07-A358-1A54-A1C1-4B886E701BF8}" id="{00670036-0072-4834-9C95-00ED0098009C}">
    <text xml:space="preserve">103.480.000 (inclusiv supracontractarea) 
</text>
  </threadedComment>
  <threadedComment ref="J46" personId="{AD5CEC07-A358-1A54-A1C1-4B886E701BF8}" id="{54BC7E36-C601-4559-B6E0-B649F4AB55E8}">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cloud.mfe.gov.ro/f/2881110" TargetMode="External"/><Relationship Id="rId7" Type="http://schemas.openxmlformats.org/officeDocument/2006/relationships/printerSettings" Target="../printerSettings/printerSettings3.bin"/><Relationship Id="rId2" Type="http://schemas.openxmlformats.org/officeDocument/2006/relationships/hyperlink" Target="https://cloud.mfe.gov.ro/f/6139164" TargetMode="External"/><Relationship Id="rId1" Type="http://schemas.openxmlformats.org/officeDocument/2006/relationships/hyperlink" Target="https://cloud.mfe.gov.ro/f/2881111" TargetMode="External"/><Relationship Id="rId6" Type="http://schemas.openxmlformats.org/officeDocument/2006/relationships/hyperlink" Target="https://cloud.mfe.gov.ro/f/2881110" TargetMode="External"/><Relationship Id="rId5" Type="http://schemas.openxmlformats.org/officeDocument/2006/relationships/hyperlink" Target="https://cloud.mfe.gov.ro/f/6139171" TargetMode="External"/><Relationship Id="rId4" Type="http://schemas.openxmlformats.org/officeDocument/2006/relationships/hyperlink" Target="https://cloud.mfe.gov.ro/f/629808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9"/>
  <sheetViews>
    <sheetView tabSelected="1" topLeftCell="F1" zoomScale="85" zoomScaleNormal="85" workbookViewId="0">
      <pane ySplit="1" topLeftCell="A2" activePane="bottomLeft" state="frozen"/>
      <selection pane="bottomLeft" activeCell="K6" sqref="K6:K8"/>
    </sheetView>
  </sheetViews>
  <sheetFormatPr defaultColWidth="9.140625" defaultRowHeight="15"/>
  <cols>
    <col min="1" max="1" width="6.85546875" style="29" customWidth="1"/>
    <col min="2" max="2" width="20.7109375" style="29" customWidth="1"/>
    <col min="3" max="3" width="16.85546875" style="29" customWidth="1"/>
    <col min="4" max="4" width="29.5703125" style="29" customWidth="1"/>
    <col min="5" max="5" width="23.7109375" style="25" customWidth="1"/>
    <col min="6" max="6" width="31.28515625" style="25" customWidth="1"/>
    <col min="7" max="7" width="31.28515625" style="1" customWidth="1"/>
    <col min="8" max="8" width="46" style="25" customWidth="1"/>
    <col min="9" max="9" width="37.7109375" style="25" customWidth="1"/>
    <col min="10" max="10" width="23.5703125" style="29" customWidth="1"/>
    <col min="11" max="11" width="18.140625" style="29" customWidth="1"/>
    <col min="12" max="12" width="19.42578125" style="29" customWidth="1"/>
    <col min="13" max="13" width="21.140625" style="29" customWidth="1"/>
    <col min="14" max="14" width="23" style="29" customWidth="1"/>
    <col min="15" max="15" width="53.28515625" style="29" customWidth="1"/>
    <col min="16" max="16384" width="9.140625" style="29"/>
  </cols>
  <sheetData>
    <row r="1" spans="1:17" ht="6.75" customHeight="1"/>
    <row r="2" spans="1:17" ht="30" customHeight="1">
      <c r="A2" s="101" t="s">
        <v>0</v>
      </c>
      <c r="B2" s="102"/>
      <c r="C2" s="102"/>
      <c r="D2" s="102"/>
      <c r="E2" s="102"/>
      <c r="F2" s="102"/>
      <c r="G2" s="2"/>
      <c r="H2" s="30"/>
      <c r="I2" s="30"/>
      <c r="J2" s="31"/>
      <c r="K2" s="31"/>
      <c r="L2" s="31"/>
      <c r="M2"/>
      <c r="N2"/>
    </row>
    <row r="3" spans="1:17" ht="34.5" customHeight="1" thickBot="1">
      <c r="C3" s="32"/>
      <c r="D3" s="32"/>
      <c r="G3" s="3"/>
      <c r="J3" s="32"/>
      <c r="K3" s="32"/>
      <c r="L3" s="32"/>
      <c r="M3" s="32"/>
      <c r="N3" s="32"/>
      <c r="O3" s="33"/>
    </row>
    <row r="4" spans="1:17" ht="25.5" customHeight="1" thickBot="1">
      <c r="A4" s="129"/>
      <c r="B4" s="130" t="s">
        <v>1</v>
      </c>
      <c r="C4" s="131"/>
      <c r="D4" s="131"/>
      <c r="E4" s="131"/>
      <c r="F4" s="131"/>
      <c r="G4" s="131"/>
      <c r="H4" s="131"/>
      <c r="I4" s="131"/>
      <c r="J4" s="131"/>
      <c r="K4" s="132"/>
      <c r="L4" s="133" t="s">
        <v>2</v>
      </c>
      <c r="M4" s="134"/>
      <c r="N4" s="134"/>
    </row>
    <row r="5" spans="1:17" s="4" customFormat="1" ht="132.6" customHeight="1" thickBot="1">
      <c r="A5" s="135" t="s">
        <v>3</v>
      </c>
      <c r="B5" s="136" t="s">
        <v>4</v>
      </c>
      <c r="C5" s="136" t="s">
        <v>5</v>
      </c>
      <c r="D5" s="136" t="s">
        <v>6</v>
      </c>
      <c r="E5" s="137" t="s">
        <v>7</v>
      </c>
      <c r="F5" s="136" t="s">
        <v>8</v>
      </c>
      <c r="G5" s="138" t="s">
        <v>9</v>
      </c>
      <c r="H5" s="137" t="s">
        <v>10</v>
      </c>
      <c r="I5" s="136" t="s">
        <v>11</v>
      </c>
      <c r="J5" s="136" t="s">
        <v>86</v>
      </c>
      <c r="K5" s="136" t="s">
        <v>12</v>
      </c>
      <c r="L5" s="136" t="s">
        <v>13</v>
      </c>
      <c r="M5" s="136" t="s">
        <v>14</v>
      </c>
      <c r="N5" s="136" t="s">
        <v>15</v>
      </c>
    </row>
    <row r="6" spans="1:17" s="4" customFormat="1" ht="69.599999999999994" customHeight="1">
      <c r="A6" s="139">
        <v>1</v>
      </c>
      <c r="B6" s="140" t="s">
        <v>16</v>
      </c>
      <c r="C6" s="140">
        <v>367</v>
      </c>
      <c r="D6" s="141" t="s">
        <v>17</v>
      </c>
      <c r="E6" s="140" t="s">
        <v>822</v>
      </c>
      <c r="F6" s="142" t="s">
        <v>18</v>
      </c>
      <c r="G6" s="143" t="s">
        <v>567</v>
      </c>
      <c r="H6" s="143" t="s">
        <v>19</v>
      </c>
      <c r="I6" s="143" t="s">
        <v>20</v>
      </c>
      <c r="J6" s="144">
        <v>120250000</v>
      </c>
      <c r="K6" s="144" t="s">
        <v>21</v>
      </c>
      <c r="L6" s="145" t="s">
        <v>22</v>
      </c>
      <c r="M6" s="145" t="s">
        <v>23</v>
      </c>
      <c r="N6" s="143" t="s">
        <v>755</v>
      </c>
    </row>
    <row r="7" spans="1:17" s="4" customFormat="1" ht="82.9" customHeight="1">
      <c r="A7" s="146"/>
      <c r="B7" s="143"/>
      <c r="C7" s="143"/>
      <c r="D7" s="147"/>
      <c r="E7" s="143"/>
      <c r="F7" s="148" t="s">
        <v>787</v>
      </c>
      <c r="G7" s="143"/>
      <c r="H7" s="143"/>
      <c r="I7" s="143"/>
      <c r="J7" s="144"/>
      <c r="K7" s="144"/>
      <c r="L7" s="145"/>
      <c r="M7" s="145"/>
      <c r="N7" s="143"/>
    </row>
    <row r="8" spans="1:17" ht="59.45" customHeight="1">
      <c r="A8" s="149"/>
      <c r="B8" s="150"/>
      <c r="C8" s="150"/>
      <c r="D8" s="151"/>
      <c r="E8" s="150"/>
      <c r="F8" s="152" t="s">
        <v>743</v>
      </c>
      <c r="G8" s="143"/>
      <c r="H8" s="143"/>
      <c r="I8" s="143"/>
      <c r="J8" s="144"/>
      <c r="K8" s="144"/>
      <c r="L8" s="145"/>
      <c r="M8" s="145"/>
      <c r="N8" s="143"/>
      <c r="Q8" s="29" t="s">
        <v>25</v>
      </c>
    </row>
    <row r="9" spans="1:17" ht="84.6" customHeight="1">
      <c r="A9" s="153">
        <v>2</v>
      </c>
      <c r="B9" s="154" t="s">
        <v>16</v>
      </c>
      <c r="C9" s="154">
        <v>369</v>
      </c>
      <c r="D9" s="155" t="s">
        <v>26</v>
      </c>
      <c r="E9" s="154" t="s">
        <v>27</v>
      </c>
      <c r="F9" s="156" t="s">
        <v>28</v>
      </c>
      <c r="G9" s="154" t="s">
        <v>24</v>
      </c>
      <c r="H9" s="154" t="s">
        <v>29</v>
      </c>
      <c r="I9" s="154" t="s">
        <v>30</v>
      </c>
      <c r="J9" s="157">
        <v>80200000</v>
      </c>
      <c r="K9" s="155" t="s">
        <v>21</v>
      </c>
      <c r="L9" s="158" t="s">
        <v>31</v>
      </c>
      <c r="M9" s="154" t="s">
        <v>32</v>
      </c>
      <c r="N9" s="159" t="s">
        <v>577</v>
      </c>
    </row>
    <row r="10" spans="1:17" ht="59.25" customHeight="1">
      <c r="A10" s="146"/>
      <c r="B10" s="143"/>
      <c r="C10" s="143"/>
      <c r="D10" s="147"/>
      <c r="E10" s="143"/>
      <c r="F10" s="148" t="s">
        <v>33</v>
      </c>
      <c r="G10" s="143"/>
      <c r="H10" s="143"/>
      <c r="I10" s="143"/>
      <c r="J10" s="160"/>
      <c r="K10" s="147"/>
      <c r="L10" s="145"/>
      <c r="M10" s="143"/>
      <c r="N10" s="161"/>
    </row>
    <row r="11" spans="1:17" ht="32.450000000000003" customHeight="1">
      <c r="A11" s="146"/>
      <c r="B11" s="143"/>
      <c r="C11" s="143"/>
      <c r="D11" s="147"/>
      <c r="E11" s="143"/>
      <c r="F11" s="154" t="s">
        <v>34</v>
      </c>
      <c r="G11" s="143"/>
      <c r="H11" s="143"/>
      <c r="I11" s="143"/>
      <c r="J11" s="160"/>
      <c r="K11" s="147"/>
      <c r="L11" s="145"/>
      <c r="M11" s="143"/>
      <c r="N11" s="161"/>
    </row>
    <row r="12" spans="1:17" ht="60.6" customHeight="1">
      <c r="A12" s="149"/>
      <c r="B12" s="150"/>
      <c r="C12" s="150"/>
      <c r="D12" s="151"/>
      <c r="E12" s="150"/>
      <c r="F12" s="150"/>
      <c r="G12" s="150"/>
      <c r="H12" s="150"/>
      <c r="I12" s="150"/>
      <c r="J12" s="162"/>
      <c r="K12" s="151"/>
      <c r="L12" s="163"/>
      <c r="M12" s="150"/>
      <c r="N12" s="164"/>
    </row>
    <row r="13" spans="1:17" ht="60" customHeight="1">
      <c r="A13" s="153">
        <v>3</v>
      </c>
      <c r="B13" s="154" t="s">
        <v>16</v>
      </c>
      <c r="C13" s="154">
        <v>370</v>
      </c>
      <c r="D13" s="155" t="s">
        <v>35</v>
      </c>
      <c r="E13" s="154" t="s">
        <v>799</v>
      </c>
      <c r="F13" s="156" t="s">
        <v>36</v>
      </c>
      <c r="G13" s="154" t="s">
        <v>24</v>
      </c>
      <c r="H13" s="154" t="s">
        <v>37</v>
      </c>
      <c r="I13" s="154" t="s">
        <v>38</v>
      </c>
      <c r="J13" s="157">
        <v>40200000</v>
      </c>
      <c r="K13" s="155" t="s">
        <v>21</v>
      </c>
      <c r="L13" s="158" t="s">
        <v>39</v>
      </c>
      <c r="M13" s="154" t="s">
        <v>598</v>
      </c>
      <c r="N13" s="159" t="s">
        <v>756</v>
      </c>
    </row>
    <row r="14" spans="1:17" ht="94.15" customHeight="1">
      <c r="A14" s="146"/>
      <c r="B14" s="143"/>
      <c r="C14" s="143"/>
      <c r="D14" s="147"/>
      <c r="E14" s="143"/>
      <c r="F14" s="148" t="s">
        <v>613</v>
      </c>
      <c r="G14" s="143"/>
      <c r="H14" s="143"/>
      <c r="I14" s="143"/>
      <c r="J14" s="160"/>
      <c r="K14" s="147"/>
      <c r="L14" s="145"/>
      <c r="M14" s="147"/>
      <c r="N14" s="161"/>
    </row>
    <row r="15" spans="1:17" ht="25.15" customHeight="1">
      <c r="A15" s="146"/>
      <c r="B15" s="143"/>
      <c r="C15" s="143"/>
      <c r="D15" s="147"/>
      <c r="E15" s="143"/>
      <c r="F15" s="154" t="s">
        <v>614</v>
      </c>
      <c r="G15" s="143"/>
      <c r="H15" s="143"/>
      <c r="I15" s="143"/>
      <c r="J15" s="160"/>
      <c r="K15" s="147"/>
      <c r="L15" s="145"/>
      <c r="M15" s="147"/>
      <c r="N15" s="161"/>
    </row>
    <row r="16" spans="1:17" ht="51.6" customHeight="1">
      <c r="A16" s="149"/>
      <c r="B16" s="150"/>
      <c r="C16" s="150"/>
      <c r="D16" s="151"/>
      <c r="E16" s="150"/>
      <c r="F16" s="150"/>
      <c r="G16" s="150"/>
      <c r="H16" s="150"/>
      <c r="I16" s="150"/>
      <c r="J16" s="162"/>
      <c r="K16" s="151"/>
      <c r="L16" s="163"/>
      <c r="M16" s="151"/>
      <c r="N16" s="164"/>
    </row>
    <row r="17" spans="1:17" ht="94.15" customHeight="1">
      <c r="A17" s="153">
        <v>4</v>
      </c>
      <c r="B17" s="154" t="s">
        <v>16</v>
      </c>
      <c r="C17" s="154">
        <v>372</v>
      </c>
      <c r="D17" s="155" t="s">
        <v>40</v>
      </c>
      <c r="E17" s="154" t="s">
        <v>891</v>
      </c>
      <c r="F17" s="156" t="s">
        <v>788</v>
      </c>
      <c r="G17" s="154" t="s">
        <v>24</v>
      </c>
      <c r="H17" s="154" t="s">
        <v>41</v>
      </c>
      <c r="I17" s="154" t="s">
        <v>42</v>
      </c>
      <c r="J17" s="157">
        <v>7000000</v>
      </c>
      <c r="K17" s="155" t="s">
        <v>21</v>
      </c>
      <c r="L17" s="158" t="s">
        <v>43</v>
      </c>
      <c r="M17" s="154" t="s">
        <v>744</v>
      </c>
      <c r="N17" s="159" t="s">
        <v>757</v>
      </c>
    </row>
    <row r="18" spans="1:17" ht="65.45" customHeight="1">
      <c r="A18" s="146"/>
      <c r="B18" s="143"/>
      <c r="C18" s="143"/>
      <c r="D18" s="147"/>
      <c r="E18" s="143"/>
      <c r="F18" s="148" t="s">
        <v>45</v>
      </c>
      <c r="G18" s="143"/>
      <c r="H18" s="143"/>
      <c r="I18" s="143"/>
      <c r="J18" s="160"/>
      <c r="K18" s="147"/>
      <c r="L18" s="145"/>
      <c r="M18" s="143"/>
      <c r="N18" s="161"/>
    </row>
    <row r="19" spans="1:17" ht="28.9" customHeight="1">
      <c r="A19" s="146"/>
      <c r="B19" s="143"/>
      <c r="C19" s="143"/>
      <c r="D19" s="147"/>
      <c r="E19" s="143"/>
      <c r="F19" s="154" t="s">
        <v>745</v>
      </c>
      <c r="G19" s="143"/>
      <c r="H19" s="143"/>
      <c r="I19" s="143"/>
      <c r="J19" s="160"/>
      <c r="K19" s="147"/>
      <c r="L19" s="145"/>
      <c r="M19" s="143"/>
      <c r="N19" s="161"/>
    </row>
    <row r="20" spans="1:17" ht="25.9" customHeight="1">
      <c r="A20" s="149"/>
      <c r="B20" s="150"/>
      <c r="C20" s="150"/>
      <c r="D20" s="151"/>
      <c r="E20" s="150"/>
      <c r="F20" s="150"/>
      <c r="G20" s="150"/>
      <c r="H20" s="150"/>
      <c r="I20" s="150"/>
      <c r="J20" s="162"/>
      <c r="K20" s="151"/>
      <c r="L20" s="163"/>
      <c r="M20" s="150"/>
      <c r="N20" s="164"/>
    </row>
    <row r="21" spans="1:17" s="34" customFormat="1" ht="116.25" customHeight="1">
      <c r="A21" s="165">
        <v>5</v>
      </c>
      <c r="B21" s="154" t="s">
        <v>16</v>
      </c>
      <c r="C21" s="154">
        <v>375</v>
      </c>
      <c r="D21" s="154" t="s">
        <v>46</v>
      </c>
      <c r="E21" s="154" t="s">
        <v>47</v>
      </c>
      <c r="F21" s="156" t="s">
        <v>48</v>
      </c>
      <c r="G21" s="154" t="s">
        <v>24</v>
      </c>
      <c r="H21" s="154" t="s">
        <v>49</v>
      </c>
      <c r="I21" s="154" t="s">
        <v>50</v>
      </c>
      <c r="J21" s="166">
        <v>150380000</v>
      </c>
      <c r="K21" s="154" t="s">
        <v>21</v>
      </c>
      <c r="L21" s="158" t="s">
        <v>51</v>
      </c>
      <c r="M21" s="154" t="s">
        <v>32</v>
      </c>
      <c r="N21" s="159" t="s">
        <v>756</v>
      </c>
    </row>
    <row r="22" spans="1:17" s="34" customFormat="1" ht="40.15" customHeight="1">
      <c r="A22" s="167"/>
      <c r="B22" s="143"/>
      <c r="C22" s="143"/>
      <c r="D22" s="143"/>
      <c r="E22" s="143"/>
      <c r="F22" s="148" t="s">
        <v>33</v>
      </c>
      <c r="G22" s="143"/>
      <c r="H22" s="143"/>
      <c r="I22" s="143"/>
      <c r="J22" s="144"/>
      <c r="K22" s="143"/>
      <c r="L22" s="145"/>
      <c r="M22" s="143"/>
      <c r="N22" s="161"/>
    </row>
    <row r="23" spans="1:17" s="34" customFormat="1" ht="12" customHeight="1">
      <c r="A23" s="167"/>
      <c r="B23" s="143"/>
      <c r="C23" s="143"/>
      <c r="D23" s="143"/>
      <c r="E23" s="143"/>
      <c r="F23" s="154" t="s">
        <v>34</v>
      </c>
      <c r="G23" s="143"/>
      <c r="H23" s="143"/>
      <c r="I23" s="143"/>
      <c r="J23" s="144"/>
      <c r="K23" s="143"/>
      <c r="L23" s="145"/>
      <c r="M23" s="143"/>
      <c r="N23" s="161"/>
    </row>
    <row r="24" spans="1:17" s="34" customFormat="1" ht="63.6" customHeight="1">
      <c r="A24" s="168"/>
      <c r="B24" s="150"/>
      <c r="C24" s="150"/>
      <c r="D24" s="150"/>
      <c r="E24" s="150"/>
      <c r="F24" s="150"/>
      <c r="G24" s="150"/>
      <c r="H24" s="150"/>
      <c r="I24" s="150"/>
      <c r="J24" s="169"/>
      <c r="K24" s="150"/>
      <c r="L24" s="163"/>
      <c r="M24" s="150"/>
      <c r="N24" s="164"/>
    </row>
    <row r="25" spans="1:17" ht="93" customHeight="1">
      <c r="A25" s="153">
        <v>6</v>
      </c>
      <c r="B25" s="154" t="s">
        <v>16</v>
      </c>
      <c r="C25" s="154">
        <v>376</v>
      </c>
      <c r="D25" s="155" t="s">
        <v>52</v>
      </c>
      <c r="E25" s="154" t="s">
        <v>649</v>
      </c>
      <c r="F25" s="156" t="s">
        <v>53</v>
      </c>
      <c r="G25" s="154" t="s">
        <v>24</v>
      </c>
      <c r="H25" s="154" t="s">
        <v>54</v>
      </c>
      <c r="I25" s="154" t="s">
        <v>55</v>
      </c>
      <c r="J25" s="157">
        <v>80200000</v>
      </c>
      <c r="K25" s="155" t="s">
        <v>21</v>
      </c>
      <c r="L25" s="158" t="s">
        <v>56</v>
      </c>
      <c r="M25" s="154" t="s">
        <v>746</v>
      </c>
      <c r="N25" s="159" t="s">
        <v>757</v>
      </c>
    </row>
    <row r="26" spans="1:17" ht="66" customHeight="1">
      <c r="A26" s="146"/>
      <c r="B26" s="143"/>
      <c r="C26" s="143"/>
      <c r="D26" s="147"/>
      <c r="E26" s="143"/>
      <c r="F26" s="148" t="s">
        <v>57</v>
      </c>
      <c r="G26" s="143"/>
      <c r="H26" s="143"/>
      <c r="I26" s="143"/>
      <c r="J26" s="160"/>
      <c r="K26" s="147"/>
      <c r="L26" s="145"/>
      <c r="M26" s="143"/>
      <c r="N26" s="161"/>
    </row>
    <row r="27" spans="1:17" ht="17.45" customHeight="1">
      <c r="A27" s="146"/>
      <c r="B27" s="143"/>
      <c r="C27" s="143"/>
      <c r="D27" s="147"/>
      <c r="E27" s="143"/>
      <c r="F27" s="154" t="s">
        <v>745</v>
      </c>
      <c r="G27" s="143"/>
      <c r="H27" s="143"/>
      <c r="I27" s="143"/>
      <c r="J27" s="160"/>
      <c r="K27" s="147"/>
      <c r="L27" s="145"/>
      <c r="M27" s="143"/>
      <c r="N27" s="161"/>
    </row>
    <row r="28" spans="1:17" ht="53.45" customHeight="1">
      <c r="A28" s="149"/>
      <c r="B28" s="150"/>
      <c r="C28" s="150"/>
      <c r="D28" s="151"/>
      <c r="E28" s="150"/>
      <c r="F28" s="150"/>
      <c r="G28" s="150"/>
      <c r="H28" s="150"/>
      <c r="I28" s="150"/>
      <c r="J28" s="162"/>
      <c r="K28" s="151"/>
      <c r="L28" s="163"/>
      <c r="M28" s="150"/>
      <c r="N28" s="164"/>
    </row>
    <row r="29" spans="1:17" s="4" customFormat="1" ht="57" customHeight="1">
      <c r="A29" s="154">
        <v>7</v>
      </c>
      <c r="B29" s="154" t="s">
        <v>16</v>
      </c>
      <c r="C29" s="154" t="s">
        <v>538</v>
      </c>
      <c r="D29" s="154" t="s">
        <v>58</v>
      </c>
      <c r="E29" s="154" t="s">
        <v>539</v>
      </c>
      <c r="F29" s="156" t="s">
        <v>59</v>
      </c>
      <c r="G29" s="154" t="s">
        <v>24</v>
      </c>
      <c r="H29" s="170" t="s">
        <v>540</v>
      </c>
      <c r="I29" s="154" t="s">
        <v>544</v>
      </c>
      <c r="J29" s="171">
        <v>6668957</v>
      </c>
      <c r="K29" s="171" t="s">
        <v>21</v>
      </c>
      <c r="L29" s="172" t="s">
        <v>541</v>
      </c>
      <c r="M29" s="154" t="s">
        <v>747</v>
      </c>
      <c r="N29" s="170" t="s">
        <v>753</v>
      </c>
    </row>
    <row r="30" spans="1:17" s="4" customFormat="1" ht="59.45" customHeight="1">
      <c r="A30" s="143"/>
      <c r="B30" s="143"/>
      <c r="C30" s="143"/>
      <c r="D30" s="143"/>
      <c r="E30" s="143"/>
      <c r="F30" s="156" t="s">
        <v>748</v>
      </c>
      <c r="G30" s="143"/>
      <c r="H30" s="170"/>
      <c r="I30" s="143"/>
      <c r="J30" s="171"/>
      <c r="K30" s="171"/>
      <c r="L30" s="172"/>
      <c r="M30" s="143"/>
      <c r="N30" s="170"/>
    </row>
    <row r="31" spans="1:17" ht="21.6" customHeight="1">
      <c r="A31" s="143"/>
      <c r="B31" s="143"/>
      <c r="C31" s="143"/>
      <c r="D31" s="143"/>
      <c r="E31" s="143"/>
      <c r="F31" s="154" t="s">
        <v>786</v>
      </c>
      <c r="G31" s="143"/>
      <c r="H31" s="170"/>
      <c r="I31" s="143"/>
      <c r="J31" s="171"/>
      <c r="K31" s="171"/>
      <c r="L31" s="172"/>
      <c r="M31" s="143"/>
      <c r="N31" s="170"/>
      <c r="Q31" s="29" t="s">
        <v>25</v>
      </c>
    </row>
    <row r="32" spans="1:17" ht="30" customHeight="1">
      <c r="A32" s="150"/>
      <c r="B32" s="150"/>
      <c r="C32" s="150"/>
      <c r="D32" s="150"/>
      <c r="E32" s="150"/>
      <c r="F32" s="150"/>
      <c r="G32" s="150"/>
      <c r="H32" s="170"/>
      <c r="I32" s="143"/>
      <c r="J32" s="171"/>
      <c r="K32" s="171"/>
      <c r="L32" s="172"/>
      <c r="M32" s="150"/>
      <c r="N32" s="170"/>
    </row>
    <row r="33" spans="1:14" ht="46.15" customHeight="1">
      <c r="A33" s="154">
        <v>8</v>
      </c>
      <c r="B33" s="154" t="s">
        <v>16</v>
      </c>
      <c r="C33" s="154">
        <v>360</v>
      </c>
      <c r="D33" s="154" t="s">
        <v>58</v>
      </c>
      <c r="E33" s="105" t="s">
        <v>61</v>
      </c>
      <c r="F33" s="156" t="s">
        <v>60</v>
      </c>
      <c r="G33" s="154" t="s">
        <v>24</v>
      </c>
      <c r="H33" s="154" t="s">
        <v>542</v>
      </c>
      <c r="I33" s="143"/>
      <c r="J33" s="173">
        <v>42842996.600000001</v>
      </c>
      <c r="K33" s="154" t="s">
        <v>21</v>
      </c>
      <c r="L33" s="172" t="s">
        <v>541</v>
      </c>
      <c r="M33" s="154" t="s">
        <v>749</v>
      </c>
      <c r="N33" s="170" t="s">
        <v>753</v>
      </c>
    </row>
    <row r="34" spans="1:14" ht="64.150000000000006" customHeight="1">
      <c r="A34" s="143"/>
      <c r="B34" s="143"/>
      <c r="C34" s="143"/>
      <c r="D34" s="143"/>
      <c r="E34" s="106"/>
      <c r="F34" s="156" t="s">
        <v>750</v>
      </c>
      <c r="G34" s="143"/>
      <c r="H34" s="143"/>
      <c r="I34" s="143"/>
      <c r="J34" s="173"/>
      <c r="K34" s="143"/>
      <c r="L34" s="172"/>
      <c r="M34" s="143"/>
      <c r="N34" s="170"/>
    </row>
    <row r="35" spans="1:14" ht="37.15" customHeight="1">
      <c r="A35" s="143"/>
      <c r="B35" s="143"/>
      <c r="C35" s="143"/>
      <c r="D35" s="143"/>
      <c r="E35" s="106"/>
      <c r="F35" s="154" t="s">
        <v>786</v>
      </c>
      <c r="G35" s="143"/>
      <c r="H35" s="143"/>
      <c r="I35" s="143"/>
      <c r="J35" s="173"/>
      <c r="K35" s="143"/>
      <c r="L35" s="172"/>
      <c r="M35" s="143"/>
      <c r="N35" s="170"/>
    </row>
    <row r="36" spans="1:14" ht="37.15" customHeight="1">
      <c r="A36" s="150"/>
      <c r="B36" s="150"/>
      <c r="C36" s="150"/>
      <c r="D36" s="150"/>
      <c r="E36" s="107"/>
      <c r="F36" s="150"/>
      <c r="G36" s="150"/>
      <c r="H36" s="150"/>
      <c r="I36" s="150"/>
      <c r="J36" s="174"/>
      <c r="K36" s="150"/>
      <c r="L36" s="172"/>
      <c r="M36" s="150"/>
      <c r="N36" s="170"/>
    </row>
    <row r="37" spans="1:14" ht="47.45" customHeight="1">
      <c r="A37" s="175">
        <v>9</v>
      </c>
      <c r="B37" s="170" t="s">
        <v>16</v>
      </c>
      <c r="C37" s="170">
        <v>377</v>
      </c>
      <c r="D37" s="170" t="s">
        <v>830</v>
      </c>
      <c r="E37" s="154" t="s">
        <v>63</v>
      </c>
      <c r="F37" s="156" t="s">
        <v>62</v>
      </c>
      <c r="G37" s="154" t="s">
        <v>24</v>
      </c>
      <c r="H37" s="170" t="s">
        <v>64</v>
      </c>
      <c r="I37" s="170" t="s">
        <v>65</v>
      </c>
      <c r="J37" s="176">
        <v>1047050000</v>
      </c>
      <c r="K37" s="175" t="s">
        <v>21</v>
      </c>
      <c r="L37" s="172" t="s">
        <v>66</v>
      </c>
      <c r="M37" s="170" t="s">
        <v>67</v>
      </c>
      <c r="N37" s="170" t="s">
        <v>758</v>
      </c>
    </row>
    <row r="38" spans="1:14" ht="44.45" customHeight="1">
      <c r="A38" s="175"/>
      <c r="B38" s="170"/>
      <c r="C38" s="170"/>
      <c r="D38" s="170"/>
      <c r="E38" s="143"/>
      <c r="F38" s="156" t="s">
        <v>68</v>
      </c>
      <c r="G38" s="143"/>
      <c r="H38" s="170"/>
      <c r="I38" s="170"/>
      <c r="J38" s="176"/>
      <c r="K38" s="175"/>
      <c r="L38" s="172"/>
      <c r="M38" s="170"/>
      <c r="N38" s="170"/>
    </row>
    <row r="39" spans="1:14" ht="28.9" customHeight="1">
      <c r="A39" s="175"/>
      <c r="B39" s="170"/>
      <c r="C39" s="170"/>
      <c r="D39" s="170"/>
      <c r="E39" s="143"/>
      <c r="F39" s="170" t="s">
        <v>69</v>
      </c>
      <c r="G39" s="143"/>
      <c r="H39" s="170"/>
      <c r="I39" s="170"/>
      <c r="J39" s="176"/>
      <c r="K39" s="175"/>
      <c r="L39" s="172"/>
      <c r="M39" s="170"/>
      <c r="N39" s="170"/>
    </row>
    <row r="40" spans="1:14" ht="28.15" customHeight="1">
      <c r="A40" s="175"/>
      <c r="B40" s="170"/>
      <c r="C40" s="170"/>
      <c r="D40" s="170"/>
      <c r="E40" s="150"/>
      <c r="F40" s="170"/>
      <c r="G40" s="150"/>
      <c r="H40" s="170"/>
      <c r="I40" s="170"/>
      <c r="J40" s="176"/>
      <c r="K40" s="175"/>
      <c r="L40" s="172"/>
      <c r="M40" s="170"/>
      <c r="N40" s="170"/>
    </row>
    <row r="41" spans="1:14" ht="50.45" customHeight="1">
      <c r="A41" s="155">
        <v>10</v>
      </c>
      <c r="B41" s="154" t="s">
        <v>70</v>
      </c>
      <c r="C41" s="166">
        <v>160162</v>
      </c>
      <c r="D41" s="154" t="s">
        <v>71</v>
      </c>
      <c r="E41" s="154" t="s">
        <v>664</v>
      </c>
      <c r="F41" s="156" t="s">
        <v>62</v>
      </c>
      <c r="G41" s="154" t="s">
        <v>24</v>
      </c>
      <c r="H41" s="154" t="s">
        <v>72</v>
      </c>
      <c r="I41" s="154" t="s">
        <v>73</v>
      </c>
      <c r="J41" s="157">
        <v>70000000</v>
      </c>
      <c r="K41" s="155" t="s">
        <v>21</v>
      </c>
      <c r="L41" s="158" t="s">
        <v>74</v>
      </c>
      <c r="M41" s="154" t="s">
        <v>661</v>
      </c>
      <c r="N41" s="170" t="s">
        <v>753</v>
      </c>
    </row>
    <row r="42" spans="1:14" ht="33.6" customHeight="1">
      <c r="A42" s="147"/>
      <c r="B42" s="143"/>
      <c r="C42" s="143"/>
      <c r="D42" s="143"/>
      <c r="E42" s="143"/>
      <c r="F42" s="156" t="s">
        <v>660</v>
      </c>
      <c r="G42" s="143"/>
      <c r="H42" s="143"/>
      <c r="I42" s="143"/>
      <c r="J42" s="160"/>
      <c r="K42" s="147"/>
      <c r="L42" s="145"/>
      <c r="M42" s="143"/>
      <c r="N42" s="170"/>
    </row>
    <row r="43" spans="1:14" ht="28.15" customHeight="1">
      <c r="A43" s="147"/>
      <c r="B43" s="143"/>
      <c r="C43" s="143"/>
      <c r="D43" s="143"/>
      <c r="E43" s="143"/>
      <c r="F43" s="154" t="s">
        <v>785</v>
      </c>
      <c r="G43" s="143"/>
      <c r="H43" s="143"/>
      <c r="I43" s="143"/>
      <c r="J43" s="160"/>
      <c r="K43" s="147"/>
      <c r="L43" s="145"/>
      <c r="M43" s="143"/>
      <c r="N43" s="170"/>
    </row>
    <row r="44" spans="1:14" ht="29.45" customHeight="1">
      <c r="A44" s="151"/>
      <c r="B44" s="150"/>
      <c r="C44" s="150"/>
      <c r="D44" s="150"/>
      <c r="E44" s="150"/>
      <c r="F44" s="150"/>
      <c r="G44" s="150"/>
      <c r="H44" s="150"/>
      <c r="I44" s="150"/>
      <c r="J44" s="162"/>
      <c r="K44" s="151"/>
      <c r="L44" s="163"/>
      <c r="M44" s="150"/>
      <c r="N44" s="170"/>
    </row>
    <row r="45" spans="1:14" ht="49.15" customHeight="1">
      <c r="A45" s="175">
        <v>11</v>
      </c>
      <c r="B45" s="170" t="s">
        <v>70</v>
      </c>
      <c r="C45" s="170">
        <v>158</v>
      </c>
      <c r="D45" s="170" t="s">
        <v>71</v>
      </c>
      <c r="E45" s="154" t="s">
        <v>75</v>
      </c>
      <c r="F45" s="156" t="s">
        <v>36</v>
      </c>
      <c r="G45" s="154" t="s">
        <v>24</v>
      </c>
      <c r="H45" s="170" t="s">
        <v>76</v>
      </c>
      <c r="I45" s="170" t="s">
        <v>77</v>
      </c>
      <c r="J45" s="176">
        <v>100000000</v>
      </c>
      <c r="K45" s="175" t="s">
        <v>21</v>
      </c>
      <c r="L45" s="172" t="s">
        <v>78</v>
      </c>
      <c r="M45" s="172" t="s">
        <v>704</v>
      </c>
      <c r="N45" s="170" t="s">
        <v>753</v>
      </c>
    </row>
    <row r="46" spans="1:14" ht="38.450000000000003" customHeight="1">
      <c r="A46" s="175"/>
      <c r="B46" s="170"/>
      <c r="C46" s="170"/>
      <c r="D46" s="170"/>
      <c r="E46" s="143"/>
      <c r="F46" s="156" t="s">
        <v>703</v>
      </c>
      <c r="G46" s="143"/>
      <c r="H46" s="170"/>
      <c r="I46" s="170"/>
      <c r="J46" s="176"/>
      <c r="K46" s="175"/>
      <c r="L46" s="172"/>
      <c r="M46" s="172"/>
      <c r="N46" s="170"/>
    </row>
    <row r="47" spans="1:14" ht="27.6" customHeight="1">
      <c r="A47" s="175"/>
      <c r="B47" s="170"/>
      <c r="C47" s="170"/>
      <c r="D47" s="170"/>
      <c r="E47" s="143"/>
      <c r="F47" s="154" t="s">
        <v>785</v>
      </c>
      <c r="G47" s="143"/>
      <c r="H47" s="170"/>
      <c r="I47" s="170"/>
      <c r="J47" s="176"/>
      <c r="K47" s="175"/>
      <c r="L47" s="172"/>
      <c r="M47" s="172"/>
      <c r="N47" s="170"/>
    </row>
    <row r="48" spans="1:14" ht="26.45" customHeight="1">
      <c r="A48" s="175"/>
      <c r="B48" s="170"/>
      <c r="C48" s="170"/>
      <c r="D48" s="170"/>
      <c r="E48" s="150"/>
      <c r="F48" s="150"/>
      <c r="G48" s="150"/>
      <c r="H48" s="170"/>
      <c r="I48" s="170"/>
      <c r="J48" s="176"/>
      <c r="K48" s="175"/>
      <c r="L48" s="172"/>
      <c r="M48" s="172"/>
      <c r="N48" s="170"/>
    </row>
    <row r="49" spans="1:14" ht="49.15" customHeight="1">
      <c r="A49" s="175">
        <v>12</v>
      </c>
      <c r="B49" s="170" t="s">
        <v>70</v>
      </c>
      <c r="C49" s="170">
        <v>161</v>
      </c>
      <c r="D49" s="170" t="s">
        <v>71</v>
      </c>
      <c r="E49" s="154" t="s">
        <v>665</v>
      </c>
      <c r="F49" s="156" t="s">
        <v>60</v>
      </c>
      <c r="G49" s="154" t="s">
        <v>24</v>
      </c>
      <c r="H49" s="170" t="s">
        <v>79</v>
      </c>
      <c r="I49" s="170" t="s">
        <v>80</v>
      </c>
      <c r="J49" s="176">
        <v>100000000</v>
      </c>
      <c r="K49" s="175" t="s">
        <v>21</v>
      </c>
      <c r="L49" s="172" t="s">
        <v>78</v>
      </c>
      <c r="M49" s="172" t="s">
        <v>662</v>
      </c>
      <c r="N49" s="170" t="s">
        <v>759</v>
      </c>
    </row>
    <row r="50" spans="1:14" ht="36" customHeight="1">
      <c r="A50" s="175"/>
      <c r="B50" s="170"/>
      <c r="C50" s="170"/>
      <c r="D50" s="170"/>
      <c r="E50" s="143"/>
      <c r="F50" s="156" t="s">
        <v>660</v>
      </c>
      <c r="G50" s="143"/>
      <c r="H50" s="170"/>
      <c r="I50" s="170"/>
      <c r="J50" s="176"/>
      <c r="K50" s="175"/>
      <c r="L50" s="172"/>
      <c r="M50" s="172"/>
      <c r="N50" s="170"/>
    </row>
    <row r="51" spans="1:14" ht="33" customHeight="1">
      <c r="A51" s="175"/>
      <c r="B51" s="170"/>
      <c r="C51" s="170"/>
      <c r="D51" s="170"/>
      <c r="E51" s="143"/>
      <c r="F51" s="170" t="s">
        <v>705</v>
      </c>
      <c r="G51" s="143"/>
      <c r="H51" s="170"/>
      <c r="I51" s="170"/>
      <c r="J51" s="176"/>
      <c r="K51" s="175"/>
      <c r="L51" s="172"/>
      <c r="M51" s="172"/>
      <c r="N51" s="170"/>
    </row>
    <row r="52" spans="1:14" ht="30.6" customHeight="1">
      <c r="A52" s="175"/>
      <c r="B52" s="170"/>
      <c r="C52" s="170"/>
      <c r="D52" s="170"/>
      <c r="E52" s="150"/>
      <c r="F52" s="170"/>
      <c r="G52" s="150"/>
      <c r="H52" s="170"/>
      <c r="I52" s="170"/>
      <c r="J52" s="176"/>
      <c r="K52" s="175"/>
      <c r="L52" s="172"/>
      <c r="M52" s="172"/>
      <c r="N52" s="170"/>
    </row>
    <row r="53" spans="1:14" ht="52.9" customHeight="1">
      <c r="A53" s="153">
        <v>13</v>
      </c>
      <c r="B53" s="154" t="s">
        <v>70</v>
      </c>
      <c r="C53" s="154">
        <v>159</v>
      </c>
      <c r="D53" s="170" t="s">
        <v>71</v>
      </c>
      <c r="E53" s="154" t="s">
        <v>81</v>
      </c>
      <c r="F53" s="156" t="s">
        <v>60</v>
      </c>
      <c r="G53" s="177"/>
      <c r="H53" s="154" t="s">
        <v>82</v>
      </c>
      <c r="I53" s="154" t="s">
        <v>83</v>
      </c>
      <c r="J53" s="157">
        <v>100000000</v>
      </c>
      <c r="K53" s="155" t="s">
        <v>21</v>
      </c>
      <c r="L53" s="172" t="s">
        <v>78</v>
      </c>
      <c r="M53" s="172" t="s">
        <v>953</v>
      </c>
      <c r="N53" s="170" t="s">
        <v>954</v>
      </c>
    </row>
    <row r="54" spans="1:14" ht="35.450000000000003" customHeight="1">
      <c r="A54" s="146"/>
      <c r="B54" s="143"/>
      <c r="C54" s="143"/>
      <c r="D54" s="170"/>
      <c r="E54" s="143"/>
      <c r="F54" s="156" t="s">
        <v>951</v>
      </c>
      <c r="G54" s="178"/>
      <c r="H54" s="143"/>
      <c r="I54" s="143"/>
      <c r="J54" s="160"/>
      <c r="K54" s="147"/>
      <c r="L54" s="172"/>
      <c r="M54" s="172"/>
      <c r="N54" s="170"/>
    </row>
    <row r="55" spans="1:14" ht="32.450000000000003" customHeight="1">
      <c r="A55" s="146"/>
      <c r="B55" s="143"/>
      <c r="C55" s="143"/>
      <c r="D55" s="170"/>
      <c r="E55" s="143"/>
      <c r="F55" s="170" t="s">
        <v>952</v>
      </c>
      <c r="G55" s="178"/>
      <c r="H55" s="143"/>
      <c r="I55" s="143"/>
      <c r="J55" s="160"/>
      <c r="K55" s="147"/>
      <c r="L55" s="172"/>
      <c r="M55" s="172"/>
      <c r="N55" s="170"/>
    </row>
    <row r="56" spans="1:14" ht="30.6" customHeight="1">
      <c r="A56" s="149"/>
      <c r="B56" s="150"/>
      <c r="C56" s="150"/>
      <c r="D56" s="170"/>
      <c r="E56" s="150"/>
      <c r="F56" s="170"/>
      <c r="G56" s="179"/>
      <c r="H56" s="150"/>
      <c r="I56" s="150"/>
      <c r="J56" s="162"/>
      <c r="K56" s="151"/>
      <c r="L56" s="172"/>
      <c r="M56" s="172"/>
      <c r="N56" s="170"/>
    </row>
    <row r="57" spans="1:14" ht="49.15" customHeight="1">
      <c r="A57" s="26"/>
      <c r="B57" s="5"/>
      <c r="C57" s="6"/>
      <c r="D57" s="26"/>
      <c r="E57" s="6"/>
      <c r="F57" s="6"/>
      <c r="G57" s="7"/>
      <c r="H57" s="6"/>
      <c r="I57" s="6"/>
      <c r="J57" s="8"/>
      <c r="K57" s="26"/>
      <c r="L57" s="35"/>
      <c r="M57" s="6"/>
      <c r="N57" s="26"/>
    </row>
    <row r="58" spans="1:14" ht="16.5">
      <c r="A58" s="36"/>
      <c r="B58" s="36"/>
      <c r="C58" s="36"/>
      <c r="D58" s="36"/>
      <c r="E58" s="26"/>
      <c r="F58" s="26"/>
      <c r="G58" s="9"/>
      <c r="H58" s="26"/>
      <c r="K58" s="36"/>
      <c r="L58" s="36"/>
      <c r="M58" s="36"/>
      <c r="N58" s="36"/>
    </row>
    <row r="59" spans="1:14" ht="16.5">
      <c r="A59" s="36"/>
      <c r="B59" s="36"/>
      <c r="C59" s="36"/>
      <c r="D59" s="36"/>
      <c r="E59" s="26"/>
      <c r="F59" s="26"/>
      <c r="G59" s="9"/>
      <c r="H59" s="26"/>
      <c r="I59" s="26"/>
      <c r="J59" s="36"/>
      <c r="K59" s="36"/>
      <c r="L59" s="36"/>
      <c r="M59" s="36"/>
      <c r="N59" s="36"/>
    </row>
  </sheetData>
  <mergeCells count="183">
    <mergeCell ref="N41:N44"/>
    <mergeCell ref="I21:I24"/>
    <mergeCell ref="J21:J24"/>
    <mergeCell ref="G21:G24"/>
    <mergeCell ref="K25:K28"/>
    <mergeCell ref="M33:M36"/>
    <mergeCell ref="G29:G32"/>
    <mergeCell ref="J29:J32"/>
    <mergeCell ref="J33:J36"/>
    <mergeCell ref="L25:L28"/>
    <mergeCell ref="M25:M28"/>
    <mergeCell ref="N25:N28"/>
    <mergeCell ref="K21:K24"/>
    <mergeCell ref="A9:A12"/>
    <mergeCell ref="A41:A44"/>
    <mergeCell ref="B41:B44"/>
    <mergeCell ref="C41:C44"/>
    <mergeCell ref="D41:D44"/>
    <mergeCell ref="F43:F44"/>
    <mergeCell ref="G41:G44"/>
    <mergeCell ref="H41:H44"/>
    <mergeCell ref="B9:B12"/>
    <mergeCell ref="C9:C12"/>
    <mergeCell ref="D9:D12"/>
    <mergeCell ref="A21:A24"/>
    <mergeCell ref="B21:B24"/>
    <mergeCell ref="C21:C24"/>
    <mergeCell ref="D21:D24"/>
    <mergeCell ref="H21:H24"/>
    <mergeCell ref="A25:A28"/>
    <mergeCell ref="E9:E12"/>
    <mergeCell ref="E13:E16"/>
    <mergeCell ref="E17:E20"/>
    <mergeCell ref="E21:E24"/>
    <mergeCell ref="E25:E28"/>
    <mergeCell ref="E29:E32"/>
    <mergeCell ref="E33:E36"/>
    <mergeCell ref="A2:F2"/>
    <mergeCell ref="B4:K4"/>
    <mergeCell ref="E6:E8"/>
    <mergeCell ref="H6:H8"/>
    <mergeCell ref="I6:I8"/>
    <mergeCell ref="J6:J8"/>
    <mergeCell ref="K6:K8"/>
    <mergeCell ref="L6:L8"/>
    <mergeCell ref="L4:N4"/>
    <mergeCell ref="M6:M8"/>
    <mergeCell ref="N6:N8"/>
    <mergeCell ref="D6:D8"/>
    <mergeCell ref="A6:A8"/>
    <mergeCell ref="B6:B8"/>
    <mergeCell ref="C6:C8"/>
    <mergeCell ref="F15:F16"/>
    <mergeCell ref="K9:K12"/>
    <mergeCell ref="L9:L12"/>
    <mergeCell ref="M9:M12"/>
    <mergeCell ref="N9:N12"/>
    <mergeCell ref="H9:H12"/>
    <mergeCell ref="I9:I12"/>
    <mergeCell ref="J9:J12"/>
    <mergeCell ref="G6:G8"/>
    <mergeCell ref="G9:G12"/>
    <mergeCell ref="F11:F12"/>
    <mergeCell ref="K13:K16"/>
    <mergeCell ref="K17:K20"/>
    <mergeCell ref="L17:L20"/>
    <mergeCell ref="G17:G20"/>
    <mergeCell ref="G13:G16"/>
    <mergeCell ref="A13:A16"/>
    <mergeCell ref="B13:B16"/>
    <mergeCell ref="C13:C16"/>
    <mergeCell ref="D13:D16"/>
    <mergeCell ref="H13:H16"/>
    <mergeCell ref="I13:I16"/>
    <mergeCell ref="J13:J16"/>
    <mergeCell ref="L13:L16"/>
    <mergeCell ref="M13:M16"/>
    <mergeCell ref="N13:N16"/>
    <mergeCell ref="A17:A20"/>
    <mergeCell ref="B17:B20"/>
    <mergeCell ref="C17:C20"/>
    <mergeCell ref="D17:D20"/>
    <mergeCell ref="H17:H20"/>
    <mergeCell ref="I17:I20"/>
    <mergeCell ref="J17:J20"/>
    <mergeCell ref="D33:D36"/>
    <mergeCell ref="F35:F36"/>
    <mergeCell ref="C33:C36"/>
    <mergeCell ref="A33:A36"/>
    <mergeCell ref="F19:F20"/>
    <mergeCell ref="I25:I28"/>
    <mergeCell ref="J25:J28"/>
    <mergeCell ref="G25:G28"/>
    <mergeCell ref="F27:F28"/>
    <mergeCell ref="B25:B28"/>
    <mergeCell ref="C25:C28"/>
    <mergeCell ref="D25:D28"/>
    <mergeCell ref="H25:H28"/>
    <mergeCell ref="F23:F24"/>
    <mergeCell ref="H29:H32"/>
    <mergeCell ref="K29:K32"/>
    <mergeCell ref="L29:L32"/>
    <mergeCell ref="A45:A48"/>
    <mergeCell ref="B45:B48"/>
    <mergeCell ref="C45:C48"/>
    <mergeCell ref="D45:D48"/>
    <mergeCell ref="H45:H48"/>
    <mergeCell ref="E45:E48"/>
    <mergeCell ref="A37:A40"/>
    <mergeCell ref="B37:B40"/>
    <mergeCell ref="C37:C40"/>
    <mergeCell ref="D37:D40"/>
    <mergeCell ref="I29:I36"/>
    <mergeCell ref="H33:H36"/>
    <mergeCell ref="K33:K36"/>
    <mergeCell ref="L33:L36"/>
    <mergeCell ref="A29:A32"/>
    <mergeCell ref="B29:B32"/>
    <mergeCell ref="C29:C32"/>
    <mergeCell ref="D29:D32"/>
    <mergeCell ref="F31:F32"/>
    <mergeCell ref="G33:G36"/>
    <mergeCell ref="B33:B36"/>
    <mergeCell ref="A49:A52"/>
    <mergeCell ref="B49:B52"/>
    <mergeCell ref="C49:C52"/>
    <mergeCell ref="D49:D52"/>
    <mergeCell ref="H49:H52"/>
    <mergeCell ref="I49:I52"/>
    <mergeCell ref="E49:E52"/>
    <mergeCell ref="E37:E40"/>
    <mergeCell ref="I45:I48"/>
    <mergeCell ref="F47:F48"/>
    <mergeCell ref="G45:G48"/>
    <mergeCell ref="E41:E44"/>
    <mergeCell ref="I41:I44"/>
    <mergeCell ref="A53:A56"/>
    <mergeCell ref="B53:B56"/>
    <mergeCell ref="C53:C56"/>
    <mergeCell ref="D53:D56"/>
    <mergeCell ref="H53:H56"/>
    <mergeCell ref="I53:I56"/>
    <mergeCell ref="J53:J56"/>
    <mergeCell ref="K53:K56"/>
    <mergeCell ref="F55:F56"/>
    <mergeCell ref="G53:G56"/>
    <mergeCell ref="E53:E56"/>
    <mergeCell ref="F51:F52"/>
    <mergeCell ref="L49:L52"/>
    <mergeCell ref="F39:F40"/>
    <mergeCell ref="H37:H40"/>
    <mergeCell ref="I37:I40"/>
    <mergeCell ref="J45:J48"/>
    <mergeCell ref="K45:K48"/>
    <mergeCell ref="L45:L48"/>
    <mergeCell ref="M45:M48"/>
    <mergeCell ref="J37:J40"/>
    <mergeCell ref="K37:K40"/>
    <mergeCell ref="G37:G40"/>
    <mergeCell ref="L37:L40"/>
    <mergeCell ref="M37:M40"/>
    <mergeCell ref="J49:J52"/>
    <mergeCell ref="K49:K52"/>
    <mergeCell ref="G49:G52"/>
    <mergeCell ref="J41:J44"/>
    <mergeCell ref="K41:K44"/>
    <mergeCell ref="L41:L44"/>
    <mergeCell ref="M41:M44"/>
    <mergeCell ref="M17:M20"/>
    <mergeCell ref="N17:N20"/>
    <mergeCell ref="M29:M32"/>
    <mergeCell ref="N29:N32"/>
    <mergeCell ref="L53:L56"/>
    <mergeCell ref="M53:M56"/>
    <mergeCell ref="N53:N56"/>
    <mergeCell ref="M49:M52"/>
    <mergeCell ref="N49:N52"/>
    <mergeCell ref="N45:N48"/>
    <mergeCell ref="N37:N40"/>
    <mergeCell ref="L21:L24"/>
    <mergeCell ref="M21:M24"/>
    <mergeCell ref="N21:N24"/>
    <mergeCell ref="N33:N36"/>
  </mergeCells>
  <printOptions gridLines="1"/>
  <pageMargins left="0.70866141732283505" right="0.70866141732283505" top="0.94488188976377996" bottom="0.74803149606299202" header="0.31496062992126" footer="0.31496062992126"/>
  <pageSetup paperSize="8" scale="50"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78"/>
  <sheetViews>
    <sheetView topLeftCell="A58" zoomScale="55" zoomScaleNormal="55" workbookViewId="0">
      <selection activeCell="J14" sqref="J14:J17"/>
    </sheetView>
  </sheetViews>
  <sheetFormatPr defaultColWidth="9.140625" defaultRowHeight="15"/>
  <cols>
    <col min="1" max="1" width="7" style="67" customWidth="1"/>
    <col min="2" max="2" width="19.7109375" style="67" customWidth="1"/>
    <col min="3" max="3" width="11" style="67" customWidth="1"/>
    <col min="4" max="4" width="14.28515625" style="67" customWidth="1"/>
    <col min="5" max="6" width="31.42578125" style="25" customWidth="1"/>
    <col min="7" max="7" width="26.7109375" style="13" customWidth="1"/>
    <col min="8" max="8" width="31.42578125" style="25" customWidth="1"/>
    <col min="9" max="9" width="21.28515625" style="25" bestFit="1" customWidth="1"/>
    <col min="10" max="10" width="20.28515625" style="67" customWidth="1"/>
    <col min="11" max="11" width="11.140625" style="67" customWidth="1"/>
    <col min="12" max="12" width="12.140625" style="25" customWidth="1"/>
    <col min="13" max="13" width="15.28515625" style="25" bestFit="1" customWidth="1"/>
    <col min="14" max="14" width="15.28515625" style="25" customWidth="1"/>
    <col min="15" max="16384" width="9.140625" style="67"/>
  </cols>
  <sheetData>
    <row r="1" spans="1:14" ht="15.75">
      <c r="D1" s="68"/>
      <c r="E1" s="66"/>
      <c r="F1" s="66"/>
      <c r="G1" s="21"/>
      <c r="H1" s="66"/>
      <c r="I1" s="66"/>
      <c r="M1"/>
      <c r="N1"/>
    </row>
    <row r="2" spans="1:14" ht="30.75" customHeight="1">
      <c r="A2" s="127" t="s">
        <v>416</v>
      </c>
      <c r="B2" s="127"/>
      <c r="C2" s="127"/>
      <c r="D2" s="127"/>
      <c r="E2" s="127"/>
      <c r="F2" s="127"/>
      <c r="G2" s="22"/>
      <c r="M2"/>
      <c r="N2"/>
    </row>
    <row r="3" spans="1:14" ht="15.75" thickBot="1"/>
    <row r="4" spans="1:14" ht="16.5" customHeight="1">
      <c r="A4" s="446" t="s">
        <v>1</v>
      </c>
      <c r="B4" s="447"/>
      <c r="C4" s="447"/>
      <c r="D4" s="447"/>
      <c r="E4" s="447"/>
      <c r="F4" s="447"/>
      <c r="G4" s="447"/>
      <c r="H4" s="447"/>
      <c r="I4" s="447"/>
      <c r="J4" s="447"/>
      <c r="K4" s="448"/>
      <c r="L4" s="418" t="s">
        <v>2</v>
      </c>
      <c r="M4" s="419"/>
      <c r="N4" s="419"/>
    </row>
    <row r="5" spans="1:14" ht="134.44999999999999" customHeight="1" thickBot="1">
      <c r="A5" s="420" t="s">
        <v>3</v>
      </c>
      <c r="B5" s="421" t="s">
        <v>4</v>
      </c>
      <c r="C5" s="421" t="s">
        <v>5</v>
      </c>
      <c r="D5" s="421" t="s">
        <v>417</v>
      </c>
      <c r="E5" s="422" t="s">
        <v>7</v>
      </c>
      <c r="F5" s="421" t="s">
        <v>8</v>
      </c>
      <c r="G5" s="421" t="s">
        <v>9</v>
      </c>
      <c r="H5" s="422" t="s">
        <v>10</v>
      </c>
      <c r="I5" s="421" t="s">
        <v>11</v>
      </c>
      <c r="J5" s="421" t="s">
        <v>86</v>
      </c>
      <c r="K5" s="421" t="s">
        <v>12</v>
      </c>
      <c r="L5" s="421" t="s">
        <v>13</v>
      </c>
      <c r="M5" s="421" t="s">
        <v>14</v>
      </c>
      <c r="N5" s="136" t="s">
        <v>15</v>
      </c>
    </row>
    <row r="6" spans="1:14" ht="49.5">
      <c r="A6" s="423">
        <v>1</v>
      </c>
      <c r="B6" s="143" t="s">
        <v>319</v>
      </c>
      <c r="C6" s="423" t="s">
        <v>499</v>
      </c>
      <c r="D6" s="423" t="s">
        <v>135</v>
      </c>
      <c r="E6" s="424" t="s">
        <v>681</v>
      </c>
      <c r="F6" s="142" t="s">
        <v>422</v>
      </c>
      <c r="G6" s="423" t="s">
        <v>24</v>
      </c>
      <c r="H6" s="425"/>
      <c r="I6" s="423" t="s">
        <v>502</v>
      </c>
      <c r="J6" s="144">
        <v>374730000</v>
      </c>
      <c r="K6" s="423" t="s">
        <v>21</v>
      </c>
      <c r="L6" s="145" t="s">
        <v>510</v>
      </c>
      <c r="M6" s="145" t="s">
        <v>511</v>
      </c>
      <c r="N6" s="145" t="s">
        <v>492</v>
      </c>
    </row>
    <row r="7" spans="1:14" ht="24" customHeight="1">
      <c r="A7" s="423"/>
      <c r="B7" s="143"/>
      <c r="C7" s="423"/>
      <c r="D7" s="423"/>
      <c r="E7" s="423"/>
      <c r="F7" s="426" t="s">
        <v>500</v>
      </c>
      <c r="G7" s="423"/>
      <c r="H7" s="425"/>
      <c r="I7" s="423"/>
      <c r="J7" s="144"/>
      <c r="K7" s="423"/>
      <c r="L7" s="145"/>
      <c r="M7" s="145"/>
      <c r="N7" s="145"/>
    </row>
    <row r="8" spans="1:14" ht="21" customHeight="1">
      <c r="A8" s="423"/>
      <c r="B8" s="143"/>
      <c r="C8" s="423"/>
      <c r="D8" s="423"/>
      <c r="E8" s="423"/>
      <c r="F8" s="427" t="s">
        <v>501</v>
      </c>
      <c r="G8" s="423"/>
      <c r="H8" s="425"/>
      <c r="I8" s="423"/>
      <c r="J8" s="144"/>
      <c r="K8" s="423"/>
      <c r="L8" s="145"/>
      <c r="M8" s="145"/>
      <c r="N8" s="145"/>
    </row>
    <row r="9" spans="1:14" ht="22.15" customHeight="1">
      <c r="A9" s="428"/>
      <c r="B9" s="150"/>
      <c r="C9" s="428"/>
      <c r="D9" s="428"/>
      <c r="E9" s="428"/>
      <c r="F9" s="428"/>
      <c r="G9" s="428"/>
      <c r="H9" s="429"/>
      <c r="I9" s="428"/>
      <c r="J9" s="169"/>
      <c r="K9" s="428"/>
      <c r="L9" s="163"/>
      <c r="M9" s="163"/>
      <c r="N9" s="163"/>
    </row>
    <row r="10" spans="1:14" ht="49.5">
      <c r="A10" s="427">
        <v>2</v>
      </c>
      <c r="B10" s="154" t="s">
        <v>319</v>
      </c>
      <c r="C10" s="427" t="s">
        <v>503</v>
      </c>
      <c r="D10" s="427" t="s">
        <v>121</v>
      </c>
      <c r="E10" s="427" t="s">
        <v>682</v>
      </c>
      <c r="F10" s="156" t="s">
        <v>418</v>
      </c>
      <c r="G10" s="423" t="s">
        <v>24</v>
      </c>
      <c r="H10" s="430"/>
      <c r="I10" s="427" t="s">
        <v>419</v>
      </c>
      <c r="J10" s="166">
        <v>187050000</v>
      </c>
      <c r="K10" s="427" t="s">
        <v>21</v>
      </c>
      <c r="L10" s="158" t="s">
        <v>504</v>
      </c>
      <c r="M10" s="158" t="s">
        <v>620</v>
      </c>
      <c r="N10" s="158" t="s">
        <v>612</v>
      </c>
    </row>
    <row r="11" spans="1:14" ht="34.15" customHeight="1">
      <c r="A11" s="423"/>
      <c r="B11" s="143"/>
      <c r="C11" s="423"/>
      <c r="D11" s="423"/>
      <c r="E11" s="423"/>
      <c r="F11" s="426" t="s">
        <v>619</v>
      </c>
      <c r="G11" s="423"/>
      <c r="H11" s="425"/>
      <c r="I11" s="423"/>
      <c r="J11" s="144"/>
      <c r="K11" s="423"/>
      <c r="L11" s="145"/>
      <c r="M11" s="145"/>
      <c r="N11" s="145"/>
    </row>
    <row r="12" spans="1:14" ht="21.6" customHeight="1">
      <c r="A12" s="423"/>
      <c r="B12" s="143"/>
      <c r="C12" s="423"/>
      <c r="D12" s="423"/>
      <c r="E12" s="423"/>
      <c r="F12" s="427" t="s">
        <v>611</v>
      </c>
      <c r="G12" s="423"/>
      <c r="H12" s="425"/>
      <c r="I12" s="423"/>
      <c r="J12" s="144"/>
      <c r="K12" s="423"/>
      <c r="L12" s="145"/>
      <c r="M12" s="145"/>
      <c r="N12" s="145"/>
    </row>
    <row r="13" spans="1:14" ht="40.9" customHeight="1">
      <c r="A13" s="428"/>
      <c r="B13" s="150"/>
      <c r="C13" s="428"/>
      <c r="D13" s="428"/>
      <c r="E13" s="428"/>
      <c r="F13" s="428"/>
      <c r="G13" s="428"/>
      <c r="H13" s="429"/>
      <c r="I13" s="428"/>
      <c r="J13" s="169"/>
      <c r="K13" s="428"/>
      <c r="L13" s="163"/>
      <c r="M13" s="163"/>
      <c r="N13" s="163"/>
    </row>
    <row r="14" spans="1:14" ht="43.15" customHeight="1">
      <c r="A14" s="427">
        <v>3</v>
      </c>
      <c r="B14" s="154" t="s">
        <v>319</v>
      </c>
      <c r="C14" s="427">
        <v>178</v>
      </c>
      <c r="D14" s="427" t="s">
        <v>420</v>
      </c>
      <c r="E14" s="427" t="s">
        <v>421</v>
      </c>
      <c r="F14" s="156" t="s">
        <v>422</v>
      </c>
      <c r="G14" s="154"/>
      <c r="H14" s="427" t="s">
        <v>423</v>
      </c>
      <c r="I14" s="427" t="s">
        <v>424</v>
      </c>
      <c r="J14" s="166">
        <v>94000000</v>
      </c>
      <c r="K14" s="427" t="s">
        <v>94</v>
      </c>
      <c r="L14" s="158" t="s">
        <v>586</v>
      </c>
      <c r="M14" s="431" t="s">
        <v>953</v>
      </c>
      <c r="N14" s="432" t="s">
        <v>946</v>
      </c>
    </row>
    <row r="15" spans="1:14" ht="31.5" customHeight="1">
      <c r="A15" s="423"/>
      <c r="B15" s="143"/>
      <c r="C15" s="423"/>
      <c r="D15" s="423"/>
      <c r="E15" s="423"/>
      <c r="F15" s="426" t="s">
        <v>951</v>
      </c>
      <c r="G15" s="143"/>
      <c r="H15" s="423"/>
      <c r="I15" s="423"/>
      <c r="J15" s="144"/>
      <c r="K15" s="423"/>
      <c r="L15" s="145"/>
      <c r="M15" s="433"/>
      <c r="N15" s="434"/>
    </row>
    <row r="16" spans="1:14" ht="25.9" customHeight="1">
      <c r="A16" s="423"/>
      <c r="B16" s="143"/>
      <c r="C16" s="423"/>
      <c r="D16" s="423"/>
      <c r="E16" s="423"/>
      <c r="F16" s="427" t="s">
        <v>1000</v>
      </c>
      <c r="G16" s="143"/>
      <c r="H16" s="423"/>
      <c r="I16" s="423"/>
      <c r="J16" s="144"/>
      <c r="K16" s="423"/>
      <c r="L16" s="145"/>
      <c r="M16" s="433"/>
      <c r="N16" s="434"/>
    </row>
    <row r="17" spans="1:14" ht="31.9" customHeight="1">
      <c r="A17" s="428"/>
      <c r="B17" s="150"/>
      <c r="C17" s="428"/>
      <c r="D17" s="428"/>
      <c r="E17" s="428"/>
      <c r="F17" s="428"/>
      <c r="G17" s="150"/>
      <c r="H17" s="428"/>
      <c r="I17" s="428"/>
      <c r="J17" s="169"/>
      <c r="K17" s="428"/>
      <c r="L17" s="163"/>
      <c r="M17" s="435"/>
      <c r="N17" s="436"/>
    </row>
    <row r="18" spans="1:14" ht="44.25" customHeight="1">
      <c r="A18" s="427">
        <v>4</v>
      </c>
      <c r="B18" s="154" t="s">
        <v>319</v>
      </c>
      <c r="C18" s="427">
        <v>180</v>
      </c>
      <c r="D18" s="427" t="s">
        <v>198</v>
      </c>
      <c r="E18" s="427" t="s">
        <v>683</v>
      </c>
      <c r="F18" s="156" t="s">
        <v>422</v>
      </c>
      <c r="G18" s="427" t="s">
        <v>24</v>
      </c>
      <c r="H18" s="437"/>
      <c r="I18" s="427" t="s">
        <v>425</v>
      </c>
      <c r="J18" s="166">
        <v>100000000</v>
      </c>
      <c r="K18" s="427" t="s">
        <v>21</v>
      </c>
      <c r="L18" s="158" t="s">
        <v>426</v>
      </c>
      <c r="M18" s="158" t="s">
        <v>427</v>
      </c>
      <c r="N18" s="158" t="s">
        <v>530</v>
      </c>
    </row>
    <row r="19" spans="1:14" ht="44.25" customHeight="1">
      <c r="A19" s="423"/>
      <c r="B19" s="143"/>
      <c r="C19" s="423"/>
      <c r="D19" s="423"/>
      <c r="E19" s="423"/>
      <c r="F19" s="426" t="s">
        <v>428</v>
      </c>
      <c r="G19" s="423"/>
      <c r="H19" s="438"/>
      <c r="I19" s="423"/>
      <c r="J19" s="144"/>
      <c r="K19" s="423"/>
      <c r="L19" s="145"/>
      <c r="M19" s="145"/>
      <c r="N19" s="145"/>
    </row>
    <row r="20" spans="1:14" ht="24" customHeight="1">
      <c r="A20" s="423"/>
      <c r="B20" s="143"/>
      <c r="C20" s="423"/>
      <c r="D20" s="423"/>
      <c r="E20" s="423"/>
      <c r="F20" s="427" t="s">
        <v>485</v>
      </c>
      <c r="G20" s="423"/>
      <c r="H20" s="438"/>
      <c r="I20" s="423"/>
      <c r="J20" s="144"/>
      <c r="K20" s="423"/>
      <c r="L20" s="145"/>
      <c r="M20" s="145"/>
      <c r="N20" s="145"/>
    </row>
    <row r="21" spans="1:14" ht="28.15" customHeight="1">
      <c r="A21" s="428"/>
      <c r="B21" s="150"/>
      <c r="C21" s="428"/>
      <c r="D21" s="428"/>
      <c r="E21" s="428"/>
      <c r="F21" s="428"/>
      <c r="G21" s="428"/>
      <c r="H21" s="439"/>
      <c r="I21" s="428"/>
      <c r="J21" s="169"/>
      <c r="K21" s="428"/>
      <c r="L21" s="163"/>
      <c r="M21" s="163"/>
      <c r="N21" s="163"/>
    </row>
    <row r="22" spans="1:14" ht="44.25" customHeight="1">
      <c r="A22" s="427">
        <v>5</v>
      </c>
      <c r="B22" s="154" t="s">
        <v>319</v>
      </c>
      <c r="C22" s="427">
        <v>181</v>
      </c>
      <c r="D22" s="427" t="s">
        <v>429</v>
      </c>
      <c r="E22" s="427" t="s">
        <v>684</v>
      </c>
      <c r="F22" s="156" t="s">
        <v>206</v>
      </c>
      <c r="G22" s="427" t="s">
        <v>24</v>
      </c>
      <c r="H22" s="437"/>
      <c r="I22" s="427" t="s">
        <v>430</v>
      </c>
      <c r="J22" s="166">
        <v>38530000</v>
      </c>
      <c r="K22" s="427" t="s">
        <v>21</v>
      </c>
      <c r="L22" s="158" t="s">
        <v>431</v>
      </c>
      <c r="M22" s="158" t="s">
        <v>512</v>
      </c>
      <c r="N22" s="158" t="s">
        <v>432</v>
      </c>
    </row>
    <row r="23" spans="1:14" ht="44.25" customHeight="1">
      <c r="A23" s="423"/>
      <c r="B23" s="143"/>
      <c r="C23" s="423"/>
      <c r="D23" s="423"/>
      <c r="E23" s="423"/>
      <c r="F23" s="426" t="s">
        <v>272</v>
      </c>
      <c r="G23" s="423"/>
      <c r="H23" s="438"/>
      <c r="I23" s="423"/>
      <c r="J23" s="144"/>
      <c r="K23" s="423"/>
      <c r="L23" s="145"/>
      <c r="M23" s="145"/>
      <c r="N23" s="145"/>
    </row>
    <row r="24" spans="1:14" ht="24" customHeight="1">
      <c r="A24" s="423"/>
      <c r="B24" s="143"/>
      <c r="C24" s="423"/>
      <c r="D24" s="423"/>
      <c r="E24" s="423"/>
      <c r="F24" s="427" t="s">
        <v>506</v>
      </c>
      <c r="G24" s="423"/>
      <c r="H24" s="438"/>
      <c r="I24" s="423"/>
      <c r="J24" s="144"/>
      <c r="K24" s="423"/>
      <c r="L24" s="145"/>
      <c r="M24" s="145"/>
      <c r="N24" s="145"/>
    </row>
    <row r="25" spans="1:14" ht="28.15" customHeight="1">
      <c r="A25" s="428"/>
      <c r="B25" s="150"/>
      <c r="C25" s="428"/>
      <c r="D25" s="428"/>
      <c r="E25" s="428"/>
      <c r="F25" s="428"/>
      <c r="G25" s="428"/>
      <c r="H25" s="439"/>
      <c r="I25" s="428"/>
      <c r="J25" s="169"/>
      <c r="K25" s="428"/>
      <c r="L25" s="163"/>
      <c r="M25" s="163"/>
      <c r="N25" s="163"/>
    </row>
    <row r="26" spans="1:14" ht="44.25" customHeight="1">
      <c r="A26" s="427">
        <v>6</v>
      </c>
      <c r="B26" s="154" t="s">
        <v>319</v>
      </c>
      <c r="C26" s="427">
        <v>182</v>
      </c>
      <c r="D26" s="427" t="s">
        <v>433</v>
      </c>
      <c r="E26" s="427" t="s">
        <v>685</v>
      </c>
      <c r="F26" s="156" t="s">
        <v>434</v>
      </c>
      <c r="G26" s="427" t="s">
        <v>24</v>
      </c>
      <c r="H26" s="437"/>
      <c r="I26" s="427" t="s">
        <v>435</v>
      </c>
      <c r="J26" s="166">
        <v>18390000</v>
      </c>
      <c r="K26" s="427" t="s">
        <v>21</v>
      </c>
      <c r="L26" s="158" t="s">
        <v>431</v>
      </c>
      <c r="M26" s="158" t="s">
        <v>512</v>
      </c>
      <c r="N26" s="158" t="s">
        <v>531</v>
      </c>
    </row>
    <row r="27" spans="1:14" ht="44.25" customHeight="1">
      <c r="A27" s="423"/>
      <c r="B27" s="143"/>
      <c r="C27" s="423"/>
      <c r="D27" s="423"/>
      <c r="E27" s="423"/>
      <c r="F27" s="426" t="s">
        <v>272</v>
      </c>
      <c r="G27" s="423"/>
      <c r="H27" s="438"/>
      <c r="I27" s="423"/>
      <c r="J27" s="144"/>
      <c r="K27" s="423"/>
      <c r="L27" s="145"/>
      <c r="M27" s="145"/>
      <c r="N27" s="145"/>
    </row>
    <row r="28" spans="1:14" ht="27.6" customHeight="1">
      <c r="A28" s="423"/>
      <c r="B28" s="143"/>
      <c r="C28" s="423"/>
      <c r="D28" s="423"/>
      <c r="E28" s="423"/>
      <c r="F28" s="427" t="s">
        <v>507</v>
      </c>
      <c r="G28" s="423"/>
      <c r="H28" s="438"/>
      <c r="I28" s="423"/>
      <c r="J28" s="144"/>
      <c r="K28" s="423"/>
      <c r="L28" s="145"/>
      <c r="M28" s="145"/>
      <c r="N28" s="145"/>
    </row>
    <row r="29" spans="1:14" ht="33.6" customHeight="1">
      <c r="A29" s="428"/>
      <c r="B29" s="150"/>
      <c r="C29" s="428"/>
      <c r="D29" s="428"/>
      <c r="E29" s="428"/>
      <c r="F29" s="428"/>
      <c r="G29" s="428"/>
      <c r="H29" s="439"/>
      <c r="I29" s="428"/>
      <c r="J29" s="169"/>
      <c r="K29" s="428"/>
      <c r="L29" s="163"/>
      <c r="M29" s="163"/>
      <c r="N29" s="163"/>
    </row>
    <row r="30" spans="1:14" ht="44.25" customHeight="1">
      <c r="A30" s="427">
        <v>7</v>
      </c>
      <c r="B30" s="154" t="s">
        <v>319</v>
      </c>
      <c r="C30" s="427">
        <v>183</v>
      </c>
      <c r="D30" s="427" t="s">
        <v>436</v>
      </c>
      <c r="E30" s="427" t="s">
        <v>686</v>
      </c>
      <c r="F30" s="156" t="s">
        <v>199</v>
      </c>
      <c r="G30" s="427" t="s">
        <v>24</v>
      </c>
      <c r="H30" s="437"/>
      <c r="I30" s="427" t="s">
        <v>437</v>
      </c>
      <c r="J30" s="166">
        <v>25000000</v>
      </c>
      <c r="K30" s="427" t="s">
        <v>21</v>
      </c>
      <c r="L30" s="158" t="s">
        <v>438</v>
      </c>
      <c r="M30" s="158" t="s">
        <v>513</v>
      </c>
      <c r="N30" s="158" t="s">
        <v>532</v>
      </c>
    </row>
    <row r="31" spans="1:14" ht="35.450000000000003" customHeight="1">
      <c r="A31" s="423"/>
      <c r="B31" s="143"/>
      <c r="C31" s="423"/>
      <c r="D31" s="423"/>
      <c r="E31" s="423"/>
      <c r="F31" s="426" t="s">
        <v>439</v>
      </c>
      <c r="G31" s="423"/>
      <c r="H31" s="438"/>
      <c r="I31" s="423"/>
      <c r="J31" s="144"/>
      <c r="K31" s="423"/>
      <c r="L31" s="145"/>
      <c r="M31" s="145"/>
      <c r="N31" s="145"/>
    </row>
    <row r="32" spans="1:14" ht="27.6" customHeight="1">
      <c r="A32" s="423"/>
      <c r="B32" s="143"/>
      <c r="C32" s="423"/>
      <c r="D32" s="423"/>
      <c r="E32" s="423"/>
      <c r="F32" s="427" t="s">
        <v>508</v>
      </c>
      <c r="G32" s="423"/>
      <c r="H32" s="438"/>
      <c r="I32" s="423"/>
      <c r="J32" s="144"/>
      <c r="K32" s="423"/>
      <c r="L32" s="145"/>
      <c r="M32" s="145"/>
      <c r="N32" s="145"/>
    </row>
    <row r="33" spans="1:14" ht="30" customHeight="1">
      <c r="A33" s="428"/>
      <c r="B33" s="150"/>
      <c r="C33" s="428"/>
      <c r="D33" s="428"/>
      <c r="E33" s="428"/>
      <c r="F33" s="428"/>
      <c r="G33" s="428"/>
      <c r="H33" s="439"/>
      <c r="I33" s="428"/>
      <c r="J33" s="169"/>
      <c r="K33" s="428"/>
      <c r="L33" s="163"/>
      <c r="M33" s="163"/>
      <c r="N33" s="163"/>
    </row>
    <row r="34" spans="1:14" ht="60" customHeight="1">
      <c r="A34" s="155">
        <v>8</v>
      </c>
      <c r="B34" s="154" t="s">
        <v>319</v>
      </c>
      <c r="C34" s="154">
        <v>186</v>
      </c>
      <c r="D34" s="155" t="s">
        <v>440</v>
      </c>
      <c r="E34" s="154" t="s">
        <v>731</v>
      </c>
      <c r="F34" s="156" t="s">
        <v>422</v>
      </c>
      <c r="G34" s="427" t="s">
        <v>24</v>
      </c>
      <c r="H34" s="154" t="s">
        <v>441</v>
      </c>
      <c r="I34" s="154" t="s">
        <v>442</v>
      </c>
      <c r="J34" s="166">
        <v>20205518</v>
      </c>
      <c r="K34" s="155" t="s">
        <v>21</v>
      </c>
      <c r="L34" s="158" t="s">
        <v>443</v>
      </c>
      <c r="M34" s="158" t="s">
        <v>444</v>
      </c>
      <c r="N34" s="154" t="s">
        <v>659</v>
      </c>
    </row>
    <row r="35" spans="1:14" ht="39.6" customHeight="1">
      <c r="A35" s="147"/>
      <c r="B35" s="143"/>
      <c r="C35" s="143"/>
      <c r="D35" s="147"/>
      <c r="E35" s="143"/>
      <c r="F35" s="426" t="s">
        <v>445</v>
      </c>
      <c r="G35" s="423"/>
      <c r="H35" s="143"/>
      <c r="I35" s="143"/>
      <c r="J35" s="144"/>
      <c r="K35" s="147"/>
      <c r="L35" s="145"/>
      <c r="M35" s="145"/>
      <c r="N35" s="143"/>
    </row>
    <row r="36" spans="1:14" ht="15.6" customHeight="1">
      <c r="A36" s="147"/>
      <c r="B36" s="143"/>
      <c r="C36" s="143"/>
      <c r="D36" s="147"/>
      <c r="E36" s="143"/>
      <c r="F36" s="427" t="s">
        <v>582</v>
      </c>
      <c r="G36" s="423"/>
      <c r="H36" s="143"/>
      <c r="I36" s="143"/>
      <c r="J36" s="144"/>
      <c r="K36" s="147"/>
      <c r="L36" s="145"/>
      <c r="M36" s="145"/>
      <c r="N36" s="143"/>
    </row>
    <row r="37" spans="1:14" ht="36.6" customHeight="1">
      <c r="A37" s="151"/>
      <c r="B37" s="150"/>
      <c r="C37" s="150"/>
      <c r="D37" s="151"/>
      <c r="E37" s="150"/>
      <c r="F37" s="428"/>
      <c r="G37" s="428"/>
      <c r="H37" s="150"/>
      <c r="I37" s="150"/>
      <c r="J37" s="169"/>
      <c r="K37" s="151"/>
      <c r="L37" s="163"/>
      <c r="M37" s="163"/>
      <c r="N37" s="150"/>
    </row>
    <row r="38" spans="1:14" ht="55.15" customHeight="1">
      <c r="A38" s="155">
        <v>9</v>
      </c>
      <c r="B38" s="154" t="s">
        <v>319</v>
      </c>
      <c r="C38" s="154">
        <v>186</v>
      </c>
      <c r="D38" s="155" t="s">
        <v>440</v>
      </c>
      <c r="E38" s="154" t="s">
        <v>732</v>
      </c>
      <c r="F38" s="156" t="s">
        <v>422</v>
      </c>
      <c r="G38" s="427" t="s">
        <v>484</v>
      </c>
      <c r="H38" s="154" t="s">
        <v>441</v>
      </c>
      <c r="I38" s="154" t="s">
        <v>442</v>
      </c>
      <c r="J38" s="166">
        <v>16797482</v>
      </c>
      <c r="K38" s="155" t="s">
        <v>21</v>
      </c>
      <c r="L38" s="158" t="s">
        <v>775</v>
      </c>
      <c r="M38" s="158" t="s">
        <v>774</v>
      </c>
      <c r="N38" s="154" t="s">
        <v>848</v>
      </c>
    </row>
    <row r="39" spans="1:14" ht="36.6" customHeight="1">
      <c r="A39" s="147"/>
      <c r="B39" s="143"/>
      <c r="C39" s="143"/>
      <c r="D39" s="147"/>
      <c r="E39" s="143"/>
      <c r="F39" s="426" t="s">
        <v>765</v>
      </c>
      <c r="G39" s="423"/>
      <c r="H39" s="143"/>
      <c r="I39" s="143"/>
      <c r="J39" s="144"/>
      <c r="K39" s="147"/>
      <c r="L39" s="145"/>
      <c r="M39" s="145"/>
      <c r="N39" s="143"/>
    </row>
    <row r="40" spans="1:14" ht="36.6" customHeight="1">
      <c r="A40" s="147"/>
      <c r="B40" s="143"/>
      <c r="C40" s="143"/>
      <c r="D40" s="147"/>
      <c r="E40" s="143"/>
      <c r="F40" s="427" t="s">
        <v>847</v>
      </c>
      <c r="G40" s="423"/>
      <c r="H40" s="143"/>
      <c r="I40" s="143"/>
      <c r="J40" s="144"/>
      <c r="K40" s="147"/>
      <c r="L40" s="145"/>
      <c r="M40" s="145"/>
      <c r="N40" s="143"/>
    </row>
    <row r="41" spans="1:14" ht="36.6" customHeight="1">
      <c r="A41" s="151"/>
      <c r="B41" s="150"/>
      <c r="C41" s="150"/>
      <c r="D41" s="151"/>
      <c r="E41" s="150"/>
      <c r="F41" s="428"/>
      <c r="G41" s="428"/>
      <c r="H41" s="150"/>
      <c r="I41" s="150"/>
      <c r="J41" s="169"/>
      <c r="K41" s="151"/>
      <c r="L41" s="163"/>
      <c r="M41" s="163"/>
      <c r="N41" s="150"/>
    </row>
    <row r="42" spans="1:14" ht="60" customHeight="1">
      <c r="A42" s="155">
        <v>10</v>
      </c>
      <c r="B42" s="154" t="s">
        <v>319</v>
      </c>
      <c r="C42" s="154">
        <v>188</v>
      </c>
      <c r="D42" s="155" t="s">
        <v>201</v>
      </c>
      <c r="E42" s="154" t="s">
        <v>446</v>
      </c>
      <c r="F42" s="156" t="s">
        <v>447</v>
      </c>
      <c r="G42" s="154" t="s">
        <v>24</v>
      </c>
      <c r="H42" s="154"/>
      <c r="I42" s="155" t="s">
        <v>448</v>
      </c>
      <c r="J42" s="166">
        <v>21900000</v>
      </c>
      <c r="K42" s="155" t="s">
        <v>21</v>
      </c>
      <c r="L42" s="158" t="s">
        <v>570</v>
      </c>
      <c r="M42" s="158" t="s">
        <v>565</v>
      </c>
      <c r="N42" s="154" t="s">
        <v>629</v>
      </c>
    </row>
    <row r="43" spans="1:14" ht="36.6" customHeight="1">
      <c r="A43" s="147"/>
      <c r="B43" s="143"/>
      <c r="C43" s="143"/>
      <c r="D43" s="147"/>
      <c r="E43" s="143"/>
      <c r="F43" s="156" t="s">
        <v>564</v>
      </c>
      <c r="G43" s="143"/>
      <c r="H43" s="143"/>
      <c r="I43" s="147"/>
      <c r="J43" s="144"/>
      <c r="K43" s="147"/>
      <c r="L43" s="145"/>
      <c r="M43" s="145"/>
      <c r="N43" s="143"/>
    </row>
    <row r="44" spans="1:14" ht="37.9" customHeight="1">
      <c r="A44" s="147"/>
      <c r="B44" s="143"/>
      <c r="C44" s="143"/>
      <c r="D44" s="147"/>
      <c r="E44" s="143"/>
      <c r="F44" s="154" t="s">
        <v>595</v>
      </c>
      <c r="G44" s="143"/>
      <c r="H44" s="143"/>
      <c r="I44" s="147"/>
      <c r="J44" s="144"/>
      <c r="K44" s="147"/>
      <c r="L44" s="145"/>
      <c r="M44" s="145"/>
      <c r="N44" s="143"/>
    </row>
    <row r="45" spans="1:14" ht="30" customHeight="1">
      <c r="A45" s="151"/>
      <c r="B45" s="150"/>
      <c r="C45" s="150"/>
      <c r="D45" s="151"/>
      <c r="E45" s="150"/>
      <c r="F45" s="150"/>
      <c r="G45" s="150"/>
      <c r="H45" s="150"/>
      <c r="I45" s="151"/>
      <c r="J45" s="169"/>
      <c r="K45" s="151"/>
      <c r="L45" s="163"/>
      <c r="M45" s="163"/>
      <c r="N45" s="150"/>
    </row>
    <row r="46" spans="1:14" ht="51.6" customHeight="1">
      <c r="A46" s="155">
        <v>11</v>
      </c>
      <c r="B46" s="154" t="s">
        <v>319</v>
      </c>
      <c r="C46" s="154">
        <v>189</v>
      </c>
      <c r="D46" s="155" t="s">
        <v>449</v>
      </c>
      <c r="E46" s="194" t="s">
        <v>450</v>
      </c>
      <c r="F46" s="203" t="s">
        <v>91</v>
      </c>
      <c r="G46" s="154" t="s">
        <v>24</v>
      </c>
      <c r="H46" s="154" t="s">
        <v>451</v>
      </c>
      <c r="I46" s="155" t="s">
        <v>452</v>
      </c>
      <c r="J46" s="166">
        <v>36000000</v>
      </c>
      <c r="K46" s="155" t="s">
        <v>94</v>
      </c>
      <c r="L46" s="158" t="s">
        <v>453</v>
      </c>
      <c r="M46" s="158" t="s">
        <v>454</v>
      </c>
      <c r="N46" s="154" t="s">
        <v>702</v>
      </c>
    </row>
    <row r="47" spans="1:14" ht="42.6" customHeight="1">
      <c r="A47" s="147"/>
      <c r="B47" s="143"/>
      <c r="C47" s="143"/>
      <c r="D47" s="147"/>
      <c r="E47" s="189"/>
      <c r="F47" s="156" t="s">
        <v>455</v>
      </c>
      <c r="G47" s="143"/>
      <c r="H47" s="143"/>
      <c r="I47" s="147"/>
      <c r="J47" s="144"/>
      <c r="K47" s="147"/>
      <c r="L47" s="145"/>
      <c r="M47" s="145"/>
      <c r="N47" s="143"/>
    </row>
    <row r="48" spans="1:14" ht="24.6" customHeight="1">
      <c r="A48" s="147"/>
      <c r="B48" s="143"/>
      <c r="C48" s="143"/>
      <c r="D48" s="147"/>
      <c r="E48" s="189"/>
      <c r="F48" s="154" t="s">
        <v>505</v>
      </c>
      <c r="G48" s="143"/>
      <c r="H48" s="143"/>
      <c r="I48" s="147"/>
      <c r="J48" s="144"/>
      <c r="K48" s="147"/>
      <c r="L48" s="145"/>
      <c r="M48" s="145"/>
      <c r="N48" s="143"/>
    </row>
    <row r="49" spans="1:14" ht="34.15" customHeight="1">
      <c r="A49" s="151"/>
      <c r="B49" s="150"/>
      <c r="C49" s="150"/>
      <c r="D49" s="151"/>
      <c r="E49" s="192"/>
      <c r="F49" s="150"/>
      <c r="G49" s="150"/>
      <c r="H49" s="150"/>
      <c r="I49" s="151"/>
      <c r="J49" s="169"/>
      <c r="K49" s="151"/>
      <c r="L49" s="163"/>
      <c r="M49" s="163"/>
      <c r="N49" s="150"/>
    </row>
    <row r="50" spans="1:14" ht="72.599999999999994" customHeight="1">
      <c r="A50" s="155">
        <v>12</v>
      </c>
      <c r="B50" s="154" t="s">
        <v>324</v>
      </c>
      <c r="C50" s="154">
        <v>280</v>
      </c>
      <c r="D50" s="155" t="s">
        <v>391</v>
      </c>
      <c r="E50" s="154" t="s">
        <v>456</v>
      </c>
      <c r="F50" s="156" t="s">
        <v>457</v>
      </c>
      <c r="G50" s="154" t="s">
        <v>24</v>
      </c>
      <c r="H50" s="154" t="s">
        <v>458</v>
      </c>
      <c r="I50" s="154" t="s">
        <v>459</v>
      </c>
      <c r="J50" s="166">
        <v>25000000</v>
      </c>
      <c r="K50" s="155" t="s">
        <v>94</v>
      </c>
      <c r="L50" s="158" t="s">
        <v>22</v>
      </c>
      <c r="M50" s="158" t="s">
        <v>44</v>
      </c>
      <c r="N50" s="158" t="s">
        <v>534</v>
      </c>
    </row>
    <row r="51" spans="1:14" ht="52.15" customHeight="1">
      <c r="A51" s="147"/>
      <c r="B51" s="143"/>
      <c r="C51" s="143"/>
      <c r="D51" s="147"/>
      <c r="E51" s="143"/>
      <c r="F51" s="156" t="s">
        <v>533</v>
      </c>
      <c r="G51" s="143"/>
      <c r="H51" s="143"/>
      <c r="I51" s="143"/>
      <c r="J51" s="144"/>
      <c r="K51" s="147"/>
      <c r="L51" s="145"/>
      <c r="M51" s="145"/>
      <c r="N51" s="145"/>
    </row>
    <row r="52" spans="1:14" ht="19.899999999999999" customHeight="1">
      <c r="A52" s="147"/>
      <c r="B52" s="143"/>
      <c r="C52" s="143"/>
      <c r="D52" s="147"/>
      <c r="E52" s="143"/>
      <c r="F52" s="154" t="s">
        <v>509</v>
      </c>
      <c r="G52" s="143"/>
      <c r="H52" s="143"/>
      <c r="I52" s="143"/>
      <c r="J52" s="144"/>
      <c r="K52" s="147"/>
      <c r="L52" s="145"/>
      <c r="M52" s="145"/>
      <c r="N52" s="145"/>
    </row>
    <row r="53" spans="1:14" ht="41.45" customHeight="1">
      <c r="A53" s="151"/>
      <c r="B53" s="150"/>
      <c r="C53" s="150"/>
      <c r="D53" s="151"/>
      <c r="E53" s="150"/>
      <c r="F53" s="150"/>
      <c r="G53" s="150"/>
      <c r="H53" s="150"/>
      <c r="I53" s="150"/>
      <c r="J53" s="169"/>
      <c r="K53" s="151"/>
      <c r="L53" s="163"/>
      <c r="M53" s="163"/>
      <c r="N53" s="163"/>
    </row>
    <row r="54" spans="1:14" ht="93.6" customHeight="1">
      <c r="A54" s="155">
        <v>13</v>
      </c>
      <c r="B54" s="154" t="s">
        <v>324</v>
      </c>
      <c r="C54" s="154">
        <v>282</v>
      </c>
      <c r="D54" s="155" t="s">
        <v>193</v>
      </c>
      <c r="E54" s="154" t="s">
        <v>460</v>
      </c>
      <c r="F54" s="156" t="s">
        <v>461</v>
      </c>
      <c r="G54" s="154"/>
      <c r="H54" s="154" t="s">
        <v>462</v>
      </c>
      <c r="I54" s="154" t="s">
        <v>463</v>
      </c>
      <c r="J54" s="166">
        <v>5000000</v>
      </c>
      <c r="K54" s="155" t="s">
        <v>94</v>
      </c>
      <c r="L54" s="158" t="s">
        <v>464</v>
      </c>
      <c r="M54" s="431" t="s">
        <v>1002</v>
      </c>
      <c r="N54" s="158" t="s">
        <v>832</v>
      </c>
    </row>
    <row r="55" spans="1:14" ht="54.6" customHeight="1">
      <c r="A55" s="147"/>
      <c r="B55" s="143"/>
      <c r="C55" s="143"/>
      <c r="D55" s="147"/>
      <c r="E55" s="143"/>
      <c r="F55" s="440" t="s">
        <v>1001</v>
      </c>
      <c r="G55" s="143"/>
      <c r="H55" s="143"/>
      <c r="I55" s="143"/>
      <c r="J55" s="144"/>
      <c r="K55" s="147"/>
      <c r="L55" s="145"/>
      <c r="M55" s="433"/>
      <c r="N55" s="145"/>
    </row>
    <row r="56" spans="1:14" ht="26.45" customHeight="1">
      <c r="A56" s="147"/>
      <c r="B56" s="143"/>
      <c r="C56" s="143"/>
      <c r="D56" s="147"/>
      <c r="E56" s="143"/>
      <c r="F56" s="154" t="s">
        <v>733</v>
      </c>
      <c r="G56" s="143"/>
      <c r="H56" s="143"/>
      <c r="I56" s="143"/>
      <c r="J56" s="144"/>
      <c r="K56" s="147"/>
      <c r="L56" s="145"/>
      <c r="M56" s="433"/>
      <c r="N56" s="145"/>
    </row>
    <row r="57" spans="1:14" ht="43.15" customHeight="1">
      <c r="A57" s="151"/>
      <c r="B57" s="150"/>
      <c r="C57" s="150"/>
      <c r="D57" s="151"/>
      <c r="E57" s="150"/>
      <c r="F57" s="150"/>
      <c r="G57" s="150"/>
      <c r="H57" s="150"/>
      <c r="I57" s="150"/>
      <c r="J57" s="169"/>
      <c r="K57" s="151"/>
      <c r="L57" s="163"/>
      <c r="M57" s="435"/>
      <c r="N57" s="163"/>
    </row>
    <row r="58" spans="1:14" ht="87" customHeight="1">
      <c r="A58" s="155">
        <v>14</v>
      </c>
      <c r="B58" s="154" t="s">
        <v>324</v>
      </c>
      <c r="C58" s="154">
        <v>283</v>
      </c>
      <c r="D58" s="155" t="s">
        <v>213</v>
      </c>
      <c r="E58" s="154" t="s">
        <v>465</v>
      </c>
      <c r="F58" s="156" t="s">
        <v>466</v>
      </c>
      <c r="G58" s="154"/>
      <c r="H58" s="154" t="s">
        <v>467</v>
      </c>
      <c r="I58" s="154" t="s">
        <v>463</v>
      </c>
      <c r="J58" s="166">
        <v>31000000</v>
      </c>
      <c r="K58" s="155" t="s">
        <v>94</v>
      </c>
      <c r="L58" s="441" t="s">
        <v>716</v>
      </c>
      <c r="M58" s="431" t="s">
        <v>1002</v>
      </c>
      <c r="N58" s="158" t="s">
        <v>905</v>
      </c>
    </row>
    <row r="59" spans="1:14" ht="53.45" customHeight="1">
      <c r="A59" s="147"/>
      <c r="B59" s="143"/>
      <c r="C59" s="143"/>
      <c r="D59" s="147"/>
      <c r="E59" s="143"/>
      <c r="F59" s="440" t="s">
        <v>1003</v>
      </c>
      <c r="G59" s="143"/>
      <c r="H59" s="143"/>
      <c r="I59" s="143"/>
      <c r="J59" s="144"/>
      <c r="K59" s="147"/>
      <c r="L59" s="442"/>
      <c r="M59" s="433"/>
      <c r="N59" s="145"/>
    </row>
    <row r="60" spans="1:14" ht="40.15" customHeight="1">
      <c r="A60" s="147"/>
      <c r="B60" s="143"/>
      <c r="C60" s="143"/>
      <c r="D60" s="147"/>
      <c r="E60" s="143"/>
      <c r="F60" s="443" t="s">
        <v>1004</v>
      </c>
      <c r="G60" s="143"/>
      <c r="H60" s="143"/>
      <c r="I60" s="143"/>
      <c r="J60" s="144"/>
      <c r="K60" s="147"/>
      <c r="L60" s="442"/>
      <c r="M60" s="433"/>
      <c r="N60" s="145"/>
    </row>
    <row r="61" spans="1:14" ht="139.9" customHeight="1">
      <c r="A61" s="151"/>
      <c r="B61" s="150"/>
      <c r="C61" s="150"/>
      <c r="D61" s="151"/>
      <c r="E61" s="150"/>
      <c r="F61" s="444"/>
      <c r="G61" s="150"/>
      <c r="H61" s="150"/>
      <c r="I61" s="150"/>
      <c r="J61" s="169"/>
      <c r="K61" s="151"/>
      <c r="L61" s="445"/>
      <c r="M61" s="435"/>
      <c r="N61" s="163"/>
    </row>
    <row r="62" spans="1:14" ht="60" customHeight="1">
      <c r="A62" s="155">
        <v>15</v>
      </c>
      <c r="B62" s="154" t="s">
        <v>324</v>
      </c>
      <c r="C62" s="154">
        <v>284</v>
      </c>
      <c r="D62" s="155" t="s">
        <v>208</v>
      </c>
      <c r="E62" s="154" t="s">
        <v>623</v>
      </c>
      <c r="F62" s="156" t="s">
        <v>468</v>
      </c>
      <c r="G62" s="154" t="s">
        <v>24</v>
      </c>
      <c r="H62" s="154" t="s">
        <v>469</v>
      </c>
      <c r="I62" s="154" t="s">
        <v>537</v>
      </c>
      <c r="J62" s="166">
        <v>120000000</v>
      </c>
      <c r="K62" s="155" t="s">
        <v>94</v>
      </c>
      <c r="L62" s="158" t="s">
        <v>471</v>
      </c>
      <c r="M62" s="158" t="s">
        <v>572</v>
      </c>
      <c r="N62" s="158" t="s">
        <v>594</v>
      </c>
    </row>
    <row r="63" spans="1:14" ht="39.6" customHeight="1">
      <c r="A63" s="147"/>
      <c r="B63" s="143"/>
      <c r="C63" s="143"/>
      <c r="D63" s="147"/>
      <c r="E63" s="143"/>
      <c r="F63" s="156" t="s">
        <v>571</v>
      </c>
      <c r="G63" s="143"/>
      <c r="H63" s="143"/>
      <c r="I63" s="143"/>
      <c r="J63" s="144"/>
      <c r="K63" s="147"/>
      <c r="L63" s="145"/>
      <c r="M63" s="145"/>
      <c r="N63" s="145"/>
    </row>
    <row r="64" spans="1:14" ht="55.9" customHeight="1">
      <c r="A64" s="147"/>
      <c r="B64" s="143"/>
      <c r="C64" s="143"/>
      <c r="D64" s="147"/>
      <c r="E64" s="143"/>
      <c r="F64" s="154" t="s">
        <v>573</v>
      </c>
      <c r="G64" s="143"/>
      <c r="H64" s="143"/>
      <c r="I64" s="143"/>
      <c r="J64" s="144"/>
      <c r="K64" s="147"/>
      <c r="L64" s="145"/>
      <c r="M64" s="145"/>
      <c r="N64" s="145"/>
    </row>
    <row r="65" spans="1:14" ht="32.450000000000003" customHeight="1">
      <c r="A65" s="151"/>
      <c r="B65" s="150"/>
      <c r="C65" s="150"/>
      <c r="D65" s="151"/>
      <c r="E65" s="150"/>
      <c r="F65" s="150"/>
      <c r="G65" s="150"/>
      <c r="H65" s="150"/>
      <c r="I65" s="150"/>
      <c r="J65" s="169"/>
      <c r="K65" s="151"/>
      <c r="L65" s="163"/>
      <c r="M65" s="163"/>
      <c r="N65" s="163"/>
    </row>
    <row r="66" spans="1:14" ht="63" customHeight="1">
      <c r="A66" s="155">
        <v>16</v>
      </c>
      <c r="B66" s="154" t="s">
        <v>324</v>
      </c>
      <c r="C66" s="154">
        <v>284</v>
      </c>
      <c r="D66" s="155" t="s">
        <v>208</v>
      </c>
      <c r="E66" s="154" t="s">
        <v>624</v>
      </c>
      <c r="F66" s="156" t="s">
        <v>468</v>
      </c>
      <c r="G66" s="154" t="s">
        <v>24</v>
      </c>
      <c r="H66" s="154" t="s">
        <v>469</v>
      </c>
      <c r="I66" s="154" t="s">
        <v>537</v>
      </c>
      <c r="J66" s="166">
        <v>48000000</v>
      </c>
      <c r="K66" s="155" t="s">
        <v>94</v>
      </c>
      <c r="L66" s="158" t="s">
        <v>622</v>
      </c>
      <c r="M66" s="158" t="s">
        <v>648</v>
      </c>
      <c r="N66" s="396" t="s">
        <v>820</v>
      </c>
    </row>
    <row r="67" spans="1:14" ht="32.450000000000003" customHeight="1">
      <c r="A67" s="147"/>
      <c r="B67" s="143"/>
      <c r="C67" s="143"/>
      <c r="D67" s="147"/>
      <c r="E67" s="143"/>
      <c r="F67" s="156" t="s">
        <v>647</v>
      </c>
      <c r="G67" s="143"/>
      <c r="H67" s="143"/>
      <c r="I67" s="143"/>
      <c r="J67" s="144"/>
      <c r="K67" s="147"/>
      <c r="L67" s="145"/>
      <c r="M67" s="145"/>
      <c r="N67" s="387"/>
    </row>
    <row r="68" spans="1:14" ht="43.15" customHeight="1">
      <c r="A68" s="147"/>
      <c r="B68" s="143"/>
      <c r="C68" s="143"/>
      <c r="D68" s="147"/>
      <c r="E68" s="143"/>
      <c r="F68" s="170" t="s">
        <v>621</v>
      </c>
      <c r="G68" s="143"/>
      <c r="H68" s="143"/>
      <c r="I68" s="143"/>
      <c r="J68" s="144"/>
      <c r="K68" s="147"/>
      <c r="L68" s="145"/>
      <c r="M68" s="145"/>
      <c r="N68" s="387"/>
    </row>
    <row r="69" spans="1:14" ht="32.450000000000003" customHeight="1">
      <c r="A69" s="151"/>
      <c r="B69" s="150"/>
      <c r="C69" s="150"/>
      <c r="D69" s="151"/>
      <c r="E69" s="150"/>
      <c r="F69" s="170"/>
      <c r="G69" s="150"/>
      <c r="H69" s="150"/>
      <c r="I69" s="150"/>
      <c r="J69" s="169"/>
      <c r="K69" s="151"/>
      <c r="L69" s="163"/>
      <c r="M69" s="163"/>
      <c r="N69" s="393"/>
    </row>
    <row r="70" spans="1:14" ht="72" customHeight="1">
      <c r="A70" s="155">
        <v>17</v>
      </c>
      <c r="B70" s="154" t="s">
        <v>324</v>
      </c>
      <c r="C70" s="154">
        <v>285</v>
      </c>
      <c r="D70" s="155" t="s">
        <v>472</v>
      </c>
      <c r="E70" s="154" t="s">
        <v>473</v>
      </c>
      <c r="F70" s="156" t="s">
        <v>474</v>
      </c>
      <c r="G70" s="154" t="s">
        <v>24</v>
      </c>
      <c r="H70" s="154" t="s">
        <v>475</v>
      </c>
      <c r="I70" s="154" t="s">
        <v>470</v>
      </c>
      <c r="J70" s="166">
        <v>1600000</v>
      </c>
      <c r="K70" s="155" t="s">
        <v>94</v>
      </c>
      <c r="L70" s="158" t="s">
        <v>476</v>
      </c>
      <c r="M70" s="158" t="s">
        <v>477</v>
      </c>
      <c r="N70" s="154" t="s">
        <v>543</v>
      </c>
    </row>
    <row r="71" spans="1:14" ht="40.15" customHeight="1">
      <c r="A71" s="147"/>
      <c r="B71" s="143"/>
      <c r="C71" s="143"/>
      <c r="D71" s="147"/>
      <c r="E71" s="143"/>
      <c r="F71" s="156" t="s">
        <v>535</v>
      </c>
      <c r="G71" s="143"/>
      <c r="H71" s="143"/>
      <c r="I71" s="143"/>
      <c r="J71" s="144"/>
      <c r="K71" s="147"/>
      <c r="L71" s="145"/>
      <c r="M71" s="145"/>
      <c r="N71" s="143"/>
    </row>
    <row r="72" spans="1:14" ht="24.6" customHeight="1">
      <c r="A72" s="147"/>
      <c r="B72" s="143"/>
      <c r="C72" s="143"/>
      <c r="D72" s="147"/>
      <c r="E72" s="143"/>
      <c r="F72" s="154" t="s">
        <v>814</v>
      </c>
      <c r="G72" s="143"/>
      <c r="H72" s="143"/>
      <c r="I72" s="143"/>
      <c r="J72" s="144"/>
      <c r="K72" s="147"/>
      <c r="L72" s="145"/>
      <c r="M72" s="145"/>
      <c r="N72" s="143"/>
    </row>
    <row r="73" spans="1:14" ht="39.6" customHeight="1">
      <c r="A73" s="151"/>
      <c r="B73" s="150"/>
      <c r="C73" s="150"/>
      <c r="D73" s="151"/>
      <c r="E73" s="150"/>
      <c r="F73" s="150"/>
      <c r="G73" s="150"/>
      <c r="H73" s="150"/>
      <c r="I73" s="150"/>
      <c r="J73" s="169"/>
      <c r="K73" s="151"/>
      <c r="L73" s="163"/>
      <c r="M73" s="163"/>
      <c r="N73" s="150"/>
    </row>
    <row r="74" spans="1:14" ht="78" customHeight="1">
      <c r="A74" s="155">
        <v>18</v>
      </c>
      <c r="B74" s="154" t="s">
        <v>324</v>
      </c>
      <c r="C74" s="154">
        <v>286</v>
      </c>
      <c r="D74" s="155" t="s">
        <v>478</v>
      </c>
      <c r="E74" s="154" t="s">
        <v>479</v>
      </c>
      <c r="F74" s="156" t="s">
        <v>480</v>
      </c>
      <c r="G74" s="154" t="s">
        <v>24</v>
      </c>
      <c r="H74" s="154" t="s">
        <v>481</v>
      </c>
      <c r="I74" s="154" t="s">
        <v>482</v>
      </c>
      <c r="J74" s="166">
        <v>6000000</v>
      </c>
      <c r="K74" s="155" t="s">
        <v>21</v>
      </c>
      <c r="L74" s="158" t="s">
        <v>483</v>
      </c>
      <c r="M74" s="158" t="s">
        <v>44</v>
      </c>
      <c r="N74" s="154" t="s">
        <v>667</v>
      </c>
    </row>
    <row r="75" spans="1:14" ht="42.6" customHeight="1">
      <c r="A75" s="147"/>
      <c r="B75" s="143"/>
      <c r="C75" s="143"/>
      <c r="D75" s="147"/>
      <c r="E75" s="143"/>
      <c r="F75" s="156" t="s">
        <v>533</v>
      </c>
      <c r="G75" s="143"/>
      <c r="H75" s="143"/>
      <c r="I75" s="143"/>
      <c r="J75" s="144"/>
      <c r="K75" s="147"/>
      <c r="L75" s="145"/>
      <c r="M75" s="145"/>
      <c r="N75" s="143"/>
    </row>
    <row r="76" spans="1:14" ht="30" customHeight="1">
      <c r="A76" s="147"/>
      <c r="B76" s="143"/>
      <c r="C76" s="143"/>
      <c r="D76" s="147"/>
      <c r="E76" s="143"/>
      <c r="F76" s="154" t="s">
        <v>536</v>
      </c>
      <c r="G76" s="143"/>
      <c r="H76" s="143"/>
      <c r="I76" s="143"/>
      <c r="J76" s="144"/>
      <c r="K76" s="147"/>
      <c r="L76" s="145"/>
      <c r="M76" s="145"/>
      <c r="N76" s="143"/>
    </row>
    <row r="77" spans="1:14" ht="38.450000000000003" customHeight="1">
      <c r="A77" s="151"/>
      <c r="B77" s="150"/>
      <c r="C77" s="150"/>
      <c r="D77" s="151"/>
      <c r="E77" s="150"/>
      <c r="F77" s="150"/>
      <c r="G77" s="150"/>
      <c r="H77" s="150"/>
      <c r="I77" s="150"/>
      <c r="J77" s="169"/>
      <c r="K77" s="151"/>
      <c r="L77" s="163"/>
      <c r="M77" s="163"/>
      <c r="N77" s="150"/>
    </row>
    <row r="78" spans="1:14" ht="19.899999999999999" customHeight="1"/>
  </sheetData>
  <mergeCells count="255">
    <mergeCell ref="A2:F2"/>
    <mergeCell ref="A4:K4"/>
    <mergeCell ref="A10:A13"/>
    <mergeCell ref="B10:B13"/>
    <mergeCell ref="C10:C13"/>
    <mergeCell ref="D10:D13"/>
    <mergeCell ref="H10:H13"/>
    <mergeCell ref="I10:I13"/>
    <mergeCell ref="J10:J13"/>
    <mergeCell ref="K10:K13"/>
    <mergeCell ref="J18:J21"/>
    <mergeCell ref="K18:K21"/>
    <mergeCell ref="G18:G21"/>
    <mergeCell ref="E18:E21"/>
    <mergeCell ref="L10:L13"/>
    <mergeCell ref="M10:M13"/>
    <mergeCell ref="N10:N13"/>
    <mergeCell ref="F12:F13"/>
    <mergeCell ref="A14:A17"/>
    <mergeCell ref="B14:B17"/>
    <mergeCell ref="C14:C17"/>
    <mergeCell ref="D14:D17"/>
    <mergeCell ref="H14:H17"/>
    <mergeCell ref="I14:I17"/>
    <mergeCell ref="J14:J17"/>
    <mergeCell ref="G10:G13"/>
    <mergeCell ref="G14:G17"/>
    <mergeCell ref="E10:E13"/>
    <mergeCell ref="E14:E17"/>
    <mergeCell ref="F16:F17"/>
    <mergeCell ref="K14:K17"/>
    <mergeCell ref="L14:L17"/>
    <mergeCell ref="M14:M17"/>
    <mergeCell ref="N14:N17"/>
    <mergeCell ref="L18:L21"/>
    <mergeCell ref="M18:M21"/>
    <mergeCell ref="N18:N21"/>
    <mergeCell ref="F20:F21"/>
    <mergeCell ref="A22:A25"/>
    <mergeCell ref="B22:B25"/>
    <mergeCell ref="C22:C25"/>
    <mergeCell ref="D22:D25"/>
    <mergeCell ref="H22:H25"/>
    <mergeCell ref="I22:I25"/>
    <mergeCell ref="J22:J25"/>
    <mergeCell ref="K22:K25"/>
    <mergeCell ref="G22:G25"/>
    <mergeCell ref="E22:E25"/>
    <mergeCell ref="L22:L25"/>
    <mergeCell ref="M22:M25"/>
    <mergeCell ref="N22:N25"/>
    <mergeCell ref="F24:F25"/>
    <mergeCell ref="A18:A21"/>
    <mergeCell ref="B18:B21"/>
    <mergeCell ref="C18:C21"/>
    <mergeCell ref="D18:D21"/>
    <mergeCell ref="H18:H21"/>
    <mergeCell ref="I18:I21"/>
    <mergeCell ref="M26:M29"/>
    <mergeCell ref="N26:N29"/>
    <mergeCell ref="F28:F29"/>
    <mergeCell ref="A30:A33"/>
    <mergeCell ref="B30:B33"/>
    <mergeCell ref="C30:C33"/>
    <mergeCell ref="D30:D33"/>
    <mergeCell ref="H30:H33"/>
    <mergeCell ref="I30:I33"/>
    <mergeCell ref="J30:J33"/>
    <mergeCell ref="K30:K33"/>
    <mergeCell ref="G30:G33"/>
    <mergeCell ref="E30:E33"/>
    <mergeCell ref="L30:L33"/>
    <mergeCell ref="M30:M33"/>
    <mergeCell ref="N30:N33"/>
    <mergeCell ref="F32:F33"/>
    <mergeCell ref="A26:A29"/>
    <mergeCell ref="B26:B29"/>
    <mergeCell ref="C26:C29"/>
    <mergeCell ref="D26:D29"/>
    <mergeCell ref="H26:H29"/>
    <mergeCell ref="I26:I29"/>
    <mergeCell ref="J26:J29"/>
    <mergeCell ref="C34:C37"/>
    <mergeCell ref="D34:D37"/>
    <mergeCell ref="H34:H37"/>
    <mergeCell ref="I34:I37"/>
    <mergeCell ref="J34:J37"/>
    <mergeCell ref="K34:K37"/>
    <mergeCell ref="G34:G37"/>
    <mergeCell ref="E34:E37"/>
    <mergeCell ref="L26:L29"/>
    <mergeCell ref="K26:K29"/>
    <mergeCell ref="G26:G29"/>
    <mergeCell ref="E26:E29"/>
    <mergeCell ref="J46:J49"/>
    <mergeCell ref="K46:K49"/>
    <mergeCell ref="G46:G49"/>
    <mergeCell ref="E46:E49"/>
    <mergeCell ref="L34:L37"/>
    <mergeCell ref="M34:M37"/>
    <mergeCell ref="N34:N37"/>
    <mergeCell ref="F36:F37"/>
    <mergeCell ref="A42:A45"/>
    <mergeCell ref="B42:B45"/>
    <mergeCell ref="C42:C45"/>
    <mergeCell ref="D42:D45"/>
    <mergeCell ref="H42:H45"/>
    <mergeCell ref="I42:I45"/>
    <mergeCell ref="J42:J45"/>
    <mergeCell ref="K42:K45"/>
    <mergeCell ref="G42:G45"/>
    <mergeCell ref="E42:E45"/>
    <mergeCell ref="L42:L45"/>
    <mergeCell ref="M42:M45"/>
    <mergeCell ref="N42:N45"/>
    <mergeCell ref="F44:F45"/>
    <mergeCell ref="A34:A37"/>
    <mergeCell ref="B34:B37"/>
    <mergeCell ref="L46:L49"/>
    <mergeCell ref="M46:M49"/>
    <mergeCell ref="N46:N49"/>
    <mergeCell ref="F48:F49"/>
    <mergeCell ref="A50:A53"/>
    <mergeCell ref="B50:B53"/>
    <mergeCell ref="C50:C53"/>
    <mergeCell ref="D50:D53"/>
    <mergeCell ref="H50:H53"/>
    <mergeCell ref="I50:I53"/>
    <mergeCell ref="J50:J53"/>
    <mergeCell ref="K50:K53"/>
    <mergeCell ref="G50:G53"/>
    <mergeCell ref="E50:E53"/>
    <mergeCell ref="L50:L53"/>
    <mergeCell ref="M50:M53"/>
    <mergeCell ref="N50:N53"/>
    <mergeCell ref="F52:F53"/>
    <mergeCell ref="A46:A49"/>
    <mergeCell ref="B46:B49"/>
    <mergeCell ref="C46:C49"/>
    <mergeCell ref="D46:D49"/>
    <mergeCell ref="H46:H49"/>
    <mergeCell ref="I46:I49"/>
    <mergeCell ref="N54:N57"/>
    <mergeCell ref="F56:F57"/>
    <mergeCell ref="A58:A61"/>
    <mergeCell ref="B58:B61"/>
    <mergeCell ref="C58:C61"/>
    <mergeCell ref="D58:D61"/>
    <mergeCell ref="H58:H61"/>
    <mergeCell ref="I58:I61"/>
    <mergeCell ref="J58:J61"/>
    <mergeCell ref="K58:K61"/>
    <mergeCell ref="G58:G61"/>
    <mergeCell ref="E58:E61"/>
    <mergeCell ref="L58:L61"/>
    <mergeCell ref="M58:M61"/>
    <mergeCell ref="N58:N61"/>
    <mergeCell ref="F60:F61"/>
    <mergeCell ref="A54:A57"/>
    <mergeCell ref="B54:B57"/>
    <mergeCell ref="C54:C57"/>
    <mergeCell ref="D54:D57"/>
    <mergeCell ref="H54:H57"/>
    <mergeCell ref="I54:I57"/>
    <mergeCell ref="J54:J57"/>
    <mergeCell ref="K54:K57"/>
    <mergeCell ref="D62:D65"/>
    <mergeCell ref="H62:H65"/>
    <mergeCell ref="I62:I65"/>
    <mergeCell ref="J62:J65"/>
    <mergeCell ref="K62:K65"/>
    <mergeCell ref="G62:G65"/>
    <mergeCell ref="E62:E65"/>
    <mergeCell ref="L54:L57"/>
    <mergeCell ref="M54:M57"/>
    <mergeCell ref="G54:G57"/>
    <mergeCell ref="E54:E57"/>
    <mergeCell ref="L70:L73"/>
    <mergeCell ref="M70:M73"/>
    <mergeCell ref="N70:N73"/>
    <mergeCell ref="F72:F73"/>
    <mergeCell ref="H66:H69"/>
    <mergeCell ref="I66:I69"/>
    <mergeCell ref="J66:J69"/>
    <mergeCell ref="K66:K69"/>
    <mergeCell ref="L66:L69"/>
    <mergeCell ref="M66:M69"/>
    <mergeCell ref="A70:A73"/>
    <mergeCell ref="B70:B73"/>
    <mergeCell ref="C70:C73"/>
    <mergeCell ref="D70:D73"/>
    <mergeCell ref="H70:H73"/>
    <mergeCell ref="I70:I73"/>
    <mergeCell ref="J70:J73"/>
    <mergeCell ref="K70:K73"/>
    <mergeCell ref="G70:G73"/>
    <mergeCell ref="E70:E73"/>
    <mergeCell ref="A74:A77"/>
    <mergeCell ref="B74:B77"/>
    <mergeCell ref="C74:C77"/>
    <mergeCell ref="D74:D77"/>
    <mergeCell ref="H74:H77"/>
    <mergeCell ref="I74:I77"/>
    <mergeCell ref="J74:J77"/>
    <mergeCell ref="K74:K77"/>
    <mergeCell ref="G74:G77"/>
    <mergeCell ref="E74:E77"/>
    <mergeCell ref="L74:L77"/>
    <mergeCell ref="M74:M77"/>
    <mergeCell ref="N74:N77"/>
    <mergeCell ref="F76:F77"/>
    <mergeCell ref="A6:A9"/>
    <mergeCell ref="B6:B9"/>
    <mergeCell ref="C6:C9"/>
    <mergeCell ref="D6:D9"/>
    <mergeCell ref="F8:F9"/>
    <mergeCell ref="G6:G9"/>
    <mergeCell ref="H6:H9"/>
    <mergeCell ref="I6:I9"/>
    <mergeCell ref="E6:E9"/>
    <mergeCell ref="J6:J9"/>
    <mergeCell ref="K6:K9"/>
    <mergeCell ref="L6:L9"/>
    <mergeCell ref="M6:M9"/>
    <mergeCell ref="N6:N9"/>
    <mergeCell ref="A66:A69"/>
    <mergeCell ref="B66:B69"/>
    <mergeCell ref="C66:C69"/>
    <mergeCell ref="D66:D69"/>
    <mergeCell ref="F68:F69"/>
    <mergeCell ref="G66:G69"/>
    <mergeCell ref="N66:N69"/>
    <mergeCell ref="E66:E69"/>
    <mergeCell ref="L4:N4"/>
    <mergeCell ref="F40:F41"/>
    <mergeCell ref="A38:A41"/>
    <mergeCell ref="L38:L41"/>
    <mergeCell ref="M38:M41"/>
    <mergeCell ref="N38:N41"/>
    <mergeCell ref="B38:B41"/>
    <mergeCell ref="C38:C41"/>
    <mergeCell ref="D38:D41"/>
    <mergeCell ref="G38:G41"/>
    <mergeCell ref="H38:H41"/>
    <mergeCell ref="I38:I41"/>
    <mergeCell ref="J38:J41"/>
    <mergeCell ref="K38:K41"/>
    <mergeCell ref="E38:E41"/>
    <mergeCell ref="L62:L65"/>
    <mergeCell ref="M62:M65"/>
    <mergeCell ref="N62:N65"/>
    <mergeCell ref="F64:F65"/>
    <mergeCell ref="A62:A65"/>
    <mergeCell ref="B62:B65"/>
    <mergeCell ref="C62:C65"/>
  </mergeCells>
  <printOptions gridLines="1"/>
  <pageMargins left="0.25" right="0.25" top="0.75" bottom="0.75" header="0.3" footer="0.3"/>
  <pageSetup paperSize="8" scale="65"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5FA2C-9F97-46F9-A822-0A0CF63F68C8}">
  <dimension ref="A2:N13"/>
  <sheetViews>
    <sheetView topLeftCell="A4" zoomScale="55" zoomScaleNormal="55" workbookViewId="0">
      <selection activeCell="M6" sqref="M6:M9"/>
    </sheetView>
  </sheetViews>
  <sheetFormatPr defaultColWidth="9.140625" defaultRowHeight="15"/>
  <cols>
    <col min="1" max="1" width="9.28515625" style="86" bestFit="1" customWidth="1"/>
    <col min="2" max="2" width="15.7109375" style="86" customWidth="1"/>
    <col min="3" max="3" width="9.28515625" style="86" bestFit="1" customWidth="1"/>
    <col min="4" max="4" width="19" style="86" customWidth="1"/>
    <col min="5" max="5" width="28.85546875" style="85" customWidth="1"/>
    <col min="6" max="6" width="38.140625" style="85" customWidth="1"/>
    <col min="7" max="7" width="32" style="87" customWidth="1"/>
    <col min="8" max="8" width="28.28515625" style="85" customWidth="1"/>
    <col min="9" max="9" width="35.7109375" style="85" customWidth="1"/>
    <col min="10" max="10" width="22.28515625" style="86" customWidth="1"/>
    <col min="11" max="11" width="13.7109375" style="86" customWidth="1"/>
    <col min="12" max="12" width="13.42578125" style="86" customWidth="1"/>
    <col min="13" max="13" width="18.7109375" style="86" customWidth="1"/>
    <col min="14" max="14" width="15.5703125" style="86" customWidth="1"/>
    <col min="15" max="16384" width="9.140625" style="86"/>
  </cols>
  <sheetData>
    <row r="2" spans="1:14" ht="30.75" customHeight="1">
      <c r="A2" s="128" t="s">
        <v>892</v>
      </c>
      <c r="B2" s="128"/>
      <c r="C2" s="128"/>
      <c r="D2" s="128"/>
      <c r="E2" s="128"/>
      <c r="F2" s="128"/>
      <c r="G2" s="84"/>
      <c r="M2"/>
      <c r="N2"/>
    </row>
    <row r="3" spans="1:14" ht="15.75" thickBot="1"/>
    <row r="4" spans="1:14" ht="48.75" customHeight="1">
      <c r="A4" s="481"/>
      <c r="B4" s="503" t="s">
        <v>1</v>
      </c>
      <c r="C4" s="504"/>
      <c r="D4" s="504"/>
      <c r="E4" s="504"/>
      <c r="F4" s="504"/>
      <c r="G4" s="504"/>
      <c r="H4" s="504"/>
      <c r="I4" s="504"/>
      <c r="J4" s="504"/>
      <c r="K4" s="505"/>
      <c r="L4" s="482" t="s">
        <v>2</v>
      </c>
      <c r="M4" s="483"/>
      <c r="N4" s="483"/>
    </row>
    <row r="5" spans="1:14" ht="129.6" customHeight="1" thickBot="1">
      <c r="A5" s="484" t="s">
        <v>3</v>
      </c>
      <c r="B5" s="485" t="s">
        <v>4</v>
      </c>
      <c r="C5" s="485" t="s">
        <v>5</v>
      </c>
      <c r="D5" s="485" t="s">
        <v>85</v>
      </c>
      <c r="E5" s="486" t="s">
        <v>7</v>
      </c>
      <c r="F5" s="487" t="s">
        <v>8</v>
      </c>
      <c r="G5" s="487" t="s">
        <v>9</v>
      </c>
      <c r="H5" s="486" t="s">
        <v>10</v>
      </c>
      <c r="I5" s="487" t="s">
        <v>11</v>
      </c>
      <c r="J5" s="485" t="s">
        <v>86</v>
      </c>
      <c r="K5" s="485" t="s">
        <v>12</v>
      </c>
      <c r="L5" s="487" t="s">
        <v>1005</v>
      </c>
      <c r="M5" s="487" t="s">
        <v>14</v>
      </c>
      <c r="N5" s="488" t="s">
        <v>15</v>
      </c>
    </row>
    <row r="6" spans="1:14" ht="96.6" customHeight="1">
      <c r="A6" s="489">
        <v>1</v>
      </c>
      <c r="B6" s="490" t="s">
        <v>142</v>
      </c>
      <c r="C6" s="489">
        <v>330</v>
      </c>
      <c r="D6" s="489" t="s">
        <v>893</v>
      </c>
      <c r="E6" s="491" t="s">
        <v>968</v>
      </c>
      <c r="F6" s="492" t="s">
        <v>894</v>
      </c>
      <c r="G6" s="493"/>
      <c r="H6" s="494" t="s">
        <v>895</v>
      </c>
      <c r="I6" s="489" t="s">
        <v>896</v>
      </c>
      <c r="J6" s="495">
        <v>2000000</v>
      </c>
      <c r="K6" s="489" t="s">
        <v>205</v>
      </c>
      <c r="L6" s="496" t="s">
        <v>897</v>
      </c>
      <c r="M6" s="496" t="s">
        <v>898</v>
      </c>
      <c r="N6" s="496"/>
    </row>
    <row r="7" spans="1:14" ht="57.6" customHeight="1">
      <c r="A7" s="489"/>
      <c r="B7" s="490"/>
      <c r="C7" s="489"/>
      <c r="D7" s="489"/>
      <c r="E7" s="489"/>
      <c r="F7" s="492" t="s">
        <v>899</v>
      </c>
      <c r="G7" s="493"/>
      <c r="H7" s="489"/>
      <c r="I7" s="489"/>
      <c r="J7" s="495"/>
      <c r="K7" s="489"/>
      <c r="L7" s="496"/>
      <c r="M7" s="496"/>
      <c r="N7" s="496"/>
    </row>
    <row r="8" spans="1:14" s="88" customFormat="1" ht="36" customHeight="1">
      <c r="A8" s="489"/>
      <c r="B8" s="490"/>
      <c r="C8" s="489"/>
      <c r="D8" s="489"/>
      <c r="E8" s="489"/>
      <c r="F8" s="497" t="s">
        <v>1029</v>
      </c>
      <c r="G8" s="493"/>
      <c r="H8" s="489"/>
      <c r="I8" s="489"/>
      <c r="J8" s="495"/>
      <c r="K8" s="489"/>
      <c r="L8" s="496"/>
      <c r="M8" s="496"/>
      <c r="N8" s="496"/>
    </row>
    <row r="9" spans="1:14" s="88" customFormat="1" ht="252" customHeight="1">
      <c r="A9" s="498"/>
      <c r="B9" s="499"/>
      <c r="C9" s="498"/>
      <c r="D9" s="498"/>
      <c r="E9" s="498"/>
      <c r="F9" s="498"/>
      <c r="G9" s="500"/>
      <c r="H9" s="498"/>
      <c r="I9" s="498"/>
      <c r="J9" s="501"/>
      <c r="K9" s="498"/>
      <c r="L9" s="502"/>
      <c r="M9" s="502"/>
      <c r="N9" s="502"/>
    </row>
    <row r="10" spans="1:14" ht="96" customHeight="1">
      <c r="A10" s="489">
        <v>2</v>
      </c>
      <c r="B10" s="490" t="s">
        <v>142</v>
      </c>
      <c r="C10" s="489">
        <v>330</v>
      </c>
      <c r="D10" s="489" t="s">
        <v>893</v>
      </c>
      <c r="E10" s="489" t="s">
        <v>969</v>
      </c>
      <c r="F10" s="492" t="s">
        <v>894</v>
      </c>
      <c r="G10" s="493"/>
      <c r="H10" s="494" t="s">
        <v>900</v>
      </c>
      <c r="I10" s="489" t="s">
        <v>901</v>
      </c>
      <c r="J10" s="495">
        <v>7900000</v>
      </c>
      <c r="K10" s="489" t="s">
        <v>205</v>
      </c>
      <c r="L10" s="496" t="s">
        <v>1006</v>
      </c>
      <c r="M10" s="496" t="s">
        <v>898</v>
      </c>
      <c r="N10" s="496"/>
    </row>
    <row r="11" spans="1:14" ht="149.25" customHeight="1">
      <c r="A11" s="489"/>
      <c r="B11" s="490"/>
      <c r="C11" s="489"/>
      <c r="D11" s="489"/>
      <c r="E11" s="489"/>
      <c r="F11" s="492" t="s">
        <v>902</v>
      </c>
      <c r="G11" s="493"/>
      <c r="H11" s="489"/>
      <c r="I11" s="489"/>
      <c r="J11" s="495"/>
      <c r="K11" s="489"/>
      <c r="L11" s="496"/>
      <c r="M11" s="496"/>
      <c r="N11" s="496"/>
    </row>
    <row r="12" spans="1:14" ht="15" customHeight="1">
      <c r="A12" s="489"/>
      <c r="B12" s="490"/>
      <c r="C12" s="489"/>
      <c r="D12" s="489"/>
      <c r="E12" s="489"/>
      <c r="F12" s="497" t="s">
        <v>1030</v>
      </c>
      <c r="G12" s="493"/>
      <c r="H12" s="489"/>
      <c r="I12" s="489"/>
      <c r="J12" s="495"/>
      <c r="K12" s="489"/>
      <c r="L12" s="496"/>
      <c r="M12" s="496"/>
      <c r="N12" s="496"/>
    </row>
    <row r="13" spans="1:14" ht="37.9" customHeight="1">
      <c r="A13" s="498"/>
      <c r="B13" s="499"/>
      <c r="C13" s="498"/>
      <c r="D13" s="498"/>
      <c r="E13" s="498"/>
      <c r="F13" s="498"/>
      <c r="G13" s="500"/>
      <c r="H13" s="498"/>
      <c r="I13" s="498"/>
      <c r="J13" s="501"/>
      <c r="K13" s="498"/>
      <c r="L13" s="502"/>
      <c r="M13" s="502"/>
      <c r="N13" s="502"/>
    </row>
  </sheetData>
  <mergeCells count="31">
    <mergeCell ref="G10:G13"/>
    <mergeCell ref="H10:H13"/>
    <mergeCell ref="M10:M13"/>
    <mergeCell ref="N10:N13"/>
    <mergeCell ref="I10:I13"/>
    <mergeCell ref="J10:J13"/>
    <mergeCell ref="K10:K13"/>
    <mergeCell ref="L10:L13"/>
    <mergeCell ref="F8:F9"/>
    <mergeCell ref="A10:A13"/>
    <mergeCell ref="B10:B13"/>
    <mergeCell ref="C10:C13"/>
    <mergeCell ref="D10:D13"/>
    <mergeCell ref="E10:E13"/>
    <mergeCell ref="F12:F13"/>
    <mergeCell ref="B4:K4"/>
    <mergeCell ref="L4:N4"/>
    <mergeCell ref="A2:F2"/>
    <mergeCell ref="M6:M9"/>
    <mergeCell ref="N6:N9"/>
    <mergeCell ref="A6:A9"/>
    <mergeCell ref="B6:B9"/>
    <mergeCell ref="C6:C9"/>
    <mergeCell ref="D6:D9"/>
    <mergeCell ref="E6:E9"/>
    <mergeCell ref="G6:G9"/>
    <mergeCell ref="H6:H9"/>
    <mergeCell ref="I6:I9"/>
    <mergeCell ref="J6:J9"/>
    <mergeCell ref="K6:K9"/>
    <mergeCell ref="L6:L9"/>
  </mergeCells>
  <printOptions gridLines="1"/>
  <pageMargins left="0.25" right="0.25" top="0.75" bottom="0.75" header="0.3" footer="0.3"/>
  <pageSetup paperSize="8" scale="60"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N17"/>
  <sheetViews>
    <sheetView zoomScale="70" zoomScaleNormal="70" workbookViewId="0">
      <selection activeCell="K6" sqref="K6:K9"/>
    </sheetView>
  </sheetViews>
  <sheetFormatPr defaultColWidth="9.140625" defaultRowHeight="15"/>
  <cols>
    <col min="1" max="1" width="9.28515625" style="28" bestFit="1" customWidth="1"/>
    <col min="2" max="2" width="14" style="28" customWidth="1"/>
    <col min="3" max="3" width="9.28515625" style="28" bestFit="1" customWidth="1"/>
    <col min="4" max="4" width="17.42578125" style="28" customWidth="1"/>
    <col min="5" max="5" width="21.85546875" style="28" customWidth="1"/>
    <col min="6" max="6" width="25.7109375" style="70" customWidth="1"/>
    <col min="7" max="7" width="27.28515625" style="11" customWidth="1"/>
    <col min="8" max="8" width="45.7109375" style="28" customWidth="1"/>
    <col min="9" max="9" width="62.140625" style="28" customWidth="1"/>
    <col min="10" max="10" width="16.7109375" style="28" customWidth="1"/>
    <col min="11" max="11" width="13.7109375" style="28" customWidth="1"/>
    <col min="12" max="12" width="13.42578125" style="28" customWidth="1"/>
    <col min="13" max="13" width="18.7109375" style="28" customWidth="1"/>
    <col min="14" max="14" width="15.5703125" style="28" customWidth="1"/>
    <col min="15" max="16384" width="9.140625" style="28"/>
  </cols>
  <sheetData>
    <row r="2" spans="1:14" ht="30.75" customHeight="1">
      <c r="A2" s="449" t="s">
        <v>558</v>
      </c>
      <c r="B2" s="449"/>
      <c r="C2" s="449"/>
      <c r="D2" s="449"/>
      <c r="E2" s="449"/>
      <c r="F2" s="449"/>
      <c r="G2" s="450"/>
      <c r="H2" s="451"/>
      <c r="I2" s="451"/>
      <c r="J2" s="451"/>
      <c r="K2" s="451"/>
      <c r="L2" s="451"/>
      <c r="M2" s="256"/>
      <c r="N2" s="256"/>
    </row>
    <row r="3" spans="1:14" ht="15.75" thickBot="1">
      <c r="A3" s="451"/>
      <c r="B3" s="451"/>
      <c r="C3" s="451"/>
      <c r="D3" s="451"/>
      <c r="E3" s="451"/>
      <c r="F3" s="452"/>
      <c r="G3" s="453"/>
      <c r="H3" s="451"/>
      <c r="I3" s="451"/>
      <c r="J3" s="451"/>
      <c r="K3" s="451"/>
      <c r="L3" s="451"/>
      <c r="M3" s="451"/>
      <c r="N3" s="451"/>
    </row>
    <row r="4" spans="1:14" ht="48.75" customHeight="1">
      <c r="A4" s="454"/>
      <c r="B4" s="455" t="s">
        <v>1</v>
      </c>
      <c r="C4" s="456"/>
      <c r="D4" s="456"/>
      <c r="E4" s="456"/>
      <c r="F4" s="456"/>
      <c r="G4" s="456"/>
      <c r="H4" s="456"/>
      <c r="I4" s="456"/>
      <c r="J4" s="456"/>
      <c r="K4" s="457"/>
      <c r="L4" s="458" t="s">
        <v>2</v>
      </c>
      <c r="M4" s="459"/>
      <c r="N4" s="459"/>
    </row>
    <row r="5" spans="1:14" ht="161.44999999999999" customHeight="1" thickBot="1">
      <c r="A5" s="460" t="s">
        <v>3</v>
      </c>
      <c r="B5" s="461" t="s">
        <v>4</v>
      </c>
      <c r="C5" s="461" t="s">
        <v>5</v>
      </c>
      <c r="D5" s="461" t="s">
        <v>85</v>
      </c>
      <c r="E5" s="462" t="s">
        <v>7</v>
      </c>
      <c r="F5" s="274" t="s">
        <v>8</v>
      </c>
      <c r="G5" s="463" t="s">
        <v>9</v>
      </c>
      <c r="H5" s="464" t="s">
        <v>10</v>
      </c>
      <c r="I5" s="461" t="s">
        <v>11</v>
      </c>
      <c r="J5" s="461" t="s">
        <v>86</v>
      </c>
      <c r="K5" s="461" t="s">
        <v>12</v>
      </c>
      <c r="L5" s="274" t="s">
        <v>1005</v>
      </c>
      <c r="M5" s="274" t="s">
        <v>14</v>
      </c>
      <c r="N5" s="136" t="s">
        <v>15</v>
      </c>
    </row>
    <row r="6" spans="1:14" ht="76.150000000000006" customHeight="1">
      <c r="A6" s="140">
        <v>1</v>
      </c>
      <c r="B6" s="140" t="s">
        <v>319</v>
      </c>
      <c r="C6" s="465" t="s">
        <v>963</v>
      </c>
      <c r="D6" s="140" t="s">
        <v>813</v>
      </c>
      <c r="E6" s="140" t="s">
        <v>559</v>
      </c>
      <c r="F6" s="466" t="s">
        <v>964</v>
      </c>
      <c r="G6" s="314" t="s">
        <v>798</v>
      </c>
      <c r="H6" s="467" t="s">
        <v>966</v>
      </c>
      <c r="I6" s="468" t="s">
        <v>734</v>
      </c>
      <c r="J6" s="144">
        <v>150000000</v>
      </c>
      <c r="K6" s="140" t="s">
        <v>169</v>
      </c>
      <c r="L6" s="469" t="s">
        <v>689</v>
      </c>
      <c r="M6" s="469" t="s">
        <v>752</v>
      </c>
      <c r="N6" s="469" t="s">
        <v>1056</v>
      </c>
    </row>
    <row r="7" spans="1:14" ht="74.45" customHeight="1">
      <c r="A7" s="143"/>
      <c r="B7" s="143"/>
      <c r="C7" s="465"/>
      <c r="D7" s="143"/>
      <c r="E7" s="143"/>
      <c r="F7" s="142" t="s">
        <v>751</v>
      </c>
      <c r="G7" s="188"/>
      <c r="H7" s="467"/>
      <c r="I7" s="470"/>
      <c r="J7" s="144"/>
      <c r="K7" s="143"/>
      <c r="L7" s="145"/>
      <c r="M7" s="145"/>
      <c r="N7" s="145"/>
    </row>
    <row r="8" spans="1:14" s="69" customFormat="1" ht="32.450000000000003" customHeight="1">
      <c r="A8" s="143"/>
      <c r="B8" s="143"/>
      <c r="C8" s="465"/>
      <c r="D8" s="143"/>
      <c r="E8" s="143"/>
      <c r="F8" s="471" t="s">
        <v>965</v>
      </c>
      <c r="G8" s="188"/>
      <c r="H8" s="467"/>
      <c r="I8" s="470"/>
      <c r="J8" s="144"/>
      <c r="K8" s="143"/>
      <c r="L8" s="145"/>
      <c r="M8" s="145"/>
      <c r="N8" s="145"/>
    </row>
    <row r="9" spans="1:14" s="69" customFormat="1" ht="232.5" customHeight="1">
      <c r="A9" s="150"/>
      <c r="B9" s="150"/>
      <c r="C9" s="472"/>
      <c r="D9" s="150"/>
      <c r="E9" s="150"/>
      <c r="F9" s="472"/>
      <c r="G9" s="193"/>
      <c r="H9" s="473"/>
      <c r="I9" s="474"/>
      <c r="J9" s="169"/>
      <c r="K9" s="150"/>
      <c r="L9" s="163"/>
      <c r="M9" s="163"/>
      <c r="N9" s="163"/>
    </row>
    <row r="10" spans="1:14" ht="174" customHeight="1">
      <c r="A10" s="475">
        <v>2</v>
      </c>
      <c r="B10" s="475" t="s">
        <v>319</v>
      </c>
      <c r="C10" s="475" t="s">
        <v>937</v>
      </c>
      <c r="D10" s="475" t="s">
        <v>938</v>
      </c>
      <c r="E10" s="475" t="s">
        <v>939</v>
      </c>
      <c r="F10" s="475" t="s">
        <v>940</v>
      </c>
      <c r="G10" s="476" t="s">
        <v>947</v>
      </c>
      <c r="H10" s="477" t="s">
        <v>967</v>
      </c>
      <c r="I10" s="475" t="s">
        <v>941</v>
      </c>
      <c r="J10" s="478">
        <v>80000000</v>
      </c>
      <c r="K10" s="475" t="s">
        <v>169</v>
      </c>
      <c r="L10" s="479">
        <v>45380</v>
      </c>
      <c r="M10" s="480" t="s">
        <v>1057</v>
      </c>
      <c r="N10" s="480">
        <v>45535</v>
      </c>
    </row>
    <row r="11" spans="1:14">
      <c r="A11" s="29"/>
      <c r="B11" s="29"/>
      <c r="C11" s="29"/>
      <c r="D11" s="29"/>
      <c r="E11" s="29"/>
      <c r="F11" s="61"/>
      <c r="G11" s="12"/>
      <c r="H11" s="29"/>
      <c r="I11" s="29"/>
      <c r="J11" s="29"/>
      <c r="K11" s="29"/>
      <c r="L11" s="29"/>
      <c r="M11" s="29"/>
      <c r="N11" s="29"/>
    </row>
    <row r="12" spans="1:14">
      <c r="A12" s="29"/>
      <c r="B12" s="29"/>
      <c r="C12" s="29"/>
      <c r="D12" s="29"/>
      <c r="E12" s="29"/>
      <c r="F12" s="61"/>
      <c r="G12" s="12"/>
      <c r="H12" s="29"/>
      <c r="I12" s="29"/>
      <c r="J12" s="29"/>
      <c r="K12" s="29"/>
      <c r="L12" s="29"/>
      <c r="M12" s="29"/>
      <c r="N12" s="29"/>
    </row>
    <row r="13" spans="1:14">
      <c r="A13" s="29"/>
      <c r="B13" s="29"/>
      <c r="C13" s="29"/>
      <c r="D13" s="29"/>
      <c r="E13" s="29"/>
      <c r="F13" s="61"/>
      <c r="G13" s="12"/>
      <c r="H13" s="29"/>
      <c r="I13" s="29"/>
      <c r="J13" s="29"/>
      <c r="K13" s="29"/>
      <c r="L13" s="29"/>
      <c r="M13" s="29"/>
      <c r="N13" s="29"/>
    </row>
    <row r="17" ht="16.5" customHeight="1"/>
  </sheetData>
  <mergeCells count="17">
    <mergeCell ref="K6:K9"/>
    <mergeCell ref="E6:E9"/>
    <mergeCell ref="N6:N9"/>
    <mergeCell ref="B4:K4"/>
    <mergeCell ref="A2:F2"/>
    <mergeCell ref="L4:N4"/>
    <mergeCell ref="L6:L9"/>
    <mergeCell ref="M6:M9"/>
    <mergeCell ref="A6:A9"/>
    <mergeCell ref="B6:B9"/>
    <mergeCell ref="C6:C9"/>
    <mergeCell ref="D6:D9"/>
    <mergeCell ref="G6:G9"/>
    <mergeCell ref="F8:F9"/>
    <mergeCell ref="H6:H9"/>
    <mergeCell ref="I6:I9"/>
    <mergeCell ref="J6:J9"/>
  </mergeCells>
  <printOptions gridLines="1"/>
  <pageMargins left="0.25" right="0.25" top="0.75" bottom="0.75" header="0.3" footer="0.3"/>
  <pageSetup paperSize="8" scale="60"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72BB-BCD5-4E70-AE31-B243211F00E8}">
  <dimension ref="A2:N16"/>
  <sheetViews>
    <sheetView zoomScale="55" zoomScaleNormal="55" workbookViewId="0">
      <selection activeCell="O11" sqref="O11"/>
    </sheetView>
  </sheetViews>
  <sheetFormatPr defaultColWidth="9.140625" defaultRowHeight="15"/>
  <cols>
    <col min="1" max="1" width="9.28515625" style="91" bestFit="1" customWidth="1"/>
    <col min="2" max="2" width="15.7109375" style="91" customWidth="1"/>
    <col min="3" max="3" width="13.7109375" style="91" customWidth="1"/>
    <col min="4" max="4" width="28" style="91" customWidth="1"/>
    <col min="5" max="5" width="28.85546875" style="90" customWidth="1"/>
    <col min="6" max="6" width="38.140625" style="90" customWidth="1"/>
    <col min="7" max="7" width="32" style="92" customWidth="1"/>
    <col min="8" max="8" width="54.85546875" style="90" customWidth="1"/>
    <col min="9" max="9" width="39.140625" style="90" customWidth="1"/>
    <col min="10" max="10" width="21.140625" style="91" customWidth="1"/>
    <col min="11" max="11" width="16" style="91" customWidth="1"/>
    <col min="12" max="12" width="17" style="91" customWidth="1"/>
    <col min="13" max="13" width="18.7109375" style="91" customWidth="1"/>
    <col min="14" max="14" width="17.7109375" style="91" customWidth="1"/>
    <col min="15" max="16384" width="9.140625" style="91"/>
  </cols>
  <sheetData>
    <row r="2" spans="1:14" ht="21">
      <c r="A2" s="110" t="s">
        <v>915</v>
      </c>
      <c r="B2" s="110"/>
      <c r="C2" s="110"/>
      <c r="D2" s="110"/>
      <c r="E2" s="110"/>
      <c r="F2" s="110"/>
      <c r="G2" s="89"/>
      <c r="M2"/>
      <c r="N2"/>
    </row>
    <row r="3" spans="1:14" ht="18.600000000000001" customHeight="1">
      <c r="A3" s="28"/>
      <c r="B3" s="28"/>
      <c r="C3" s="28"/>
      <c r="D3" s="28"/>
      <c r="E3" s="28"/>
      <c r="F3" s="70"/>
      <c r="M3"/>
      <c r="N3"/>
    </row>
    <row r="4" spans="1:14" ht="24" customHeight="1" thickBot="1">
      <c r="M4"/>
      <c r="N4"/>
    </row>
    <row r="5" spans="1:14" ht="48.75" customHeight="1">
      <c r="A5" s="506"/>
      <c r="B5" s="533" t="s">
        <v>1</v>
      </c>
      <c r="C5" s="534"/>
      <c r="D5" s="534"/>
      <c r="E5" s="534"/>
      <c r="F5" s="534"/>
      <c r="G5" s="534"/>
      <c r="H5" s="534"/>
      <c r="I5" s="534"/>
      <c r="J5" s="534"/>
      <c r="K5" s="535"/>
      <c r="L5" s="507" t="s">
        <v>2</v>
      </c>
      <c r="M5" s="508"/>
      <c r="N5" s="508"/>
    </row>
    <row r="6" spans="1:14" ht="129.6" customHeight="1" thickBot="1">
      <c r="A6" s="509" t="s">
        <v>3</v>
      </c>
      <c r="B6" s="510" t="s">
        <v>4</v>
      </c>
      <c r="C6" s="510" t="s">
        <v>916</v>
      </c>
      <c r="D6" s="510" t="s">
        <v>85</v>
      </c>
      <c r="E6" s="510" t="s">
        <v>7</v>
      </c>
      <c r="F6" s="510" t="s">
        <v>917</v>
      </c>
      <c r="G6" s="510" t="s">
        <v>918</v>
      </c>
      <c r="H6" s="510" t="s">
        <v>10</v>
      </c>
      <c r="I6" s="510" t="s">
        <v>11</v>
      </c>
      <c r="J6" s="510" t="s">
        <v>919</v>
      </c>
      <c r="K6" s="510" t="s">
        <v>12</v>
      </c>
      <c r="L6" s="510" t="s">
        <v>13</v>
      </c>
      <c r="M6" s="510" t="s">
        <v>14</v>
      </c>
      <c r="N6" s="510" t="s">
        <v>15</v>
      </c>
    </row>
    <row r="7" spans="1:14" ht="94.9" customHeight="1">
      <c r="A7" s="511">
        <v>1</v>
      </c>
      <c r="B7" s="512" t="s">
        <v>920</v>
      </c>
      <c r="C7" s="511" t="s">
        <v>921</v>
      </c>
      <c r="D7" s="511" t="s">
        <v>922</v>
      </c>
      <c r="E7" s="513" t="s">
        <v>923</v>
      </c>
      <c r="F7" s="514" t="s">
        <v>310</v>
      </c>
      <c r="G7" s="515" t="s">
        <v>484</v>
      </c>
      <c r="H7" s="516" t="s">
        <v>924</v>
      </c>
      <c r="I7" s="516" t="s">
        <v>925</v>
      </c>
      <c r="J7" s="517">
        <v>162310000</v>
      </c>
      <c r="K7" s="511" t="s">
        <v>21</v>
      </c>
      <c r="L7" s="511" t="s">
        <v>926</v>
      </c>
      <c r="M7" s="518" t="s">
        <v>927</v>
      </c>
      <c r="N7" s="519" t="s">
        <v>1058</v>
      </c>
    </row>
    <row r="8" spans="1:14" ht="77.45" customHeight="1">
      <c r="A8" s="511"/>
      <c r="B8" s="512"/>
      <c r="C8" s="511"/>
      <c r="D8" s="511"/>
      <c r="E8" s="520"/>
      <c r="F8" s="514" t="s">
        <v>928</v>
      </c>
      <c r="G8" s="515"/>
      <c r="H8" s="521"/>
      <c r="I8" s="521"/>
      <c r="J8" s="517"/>
      <c r="K8" s="511"/>
      <c r="L8" s="511"/>
      <c r="M8" s="518"/>
      <c r="N8" s="522"/>
    </row>
    <row r="9" spans="1:14" s="93" customFormat="1" ht="51" customHeight="1">
      <c r="A9" s="513"/>
      <c r="B9" s="523"/>
      <c r="C9" s="513"/>
      <c r="D9" s="513"/>
      <c r="E9" s="520"/>
      <c r="F9" s="514" t="s">
        <v>929</v>
      </c>
      <c r="G9" s="524"/>
      <c r="H9" s="525"/>
      <c r="I9" s="521"/>
      <c r="J9" s="526"/>
      <c r="K9" s="511"/>
      <c r="L9" s="511"/>
      <c r="M9" s="518"/>
      <c r="N9" s="522"/>
    </row>
    <row r="10" spans="1:14" ht="60" customHeight="1">
      <c r="A10" s="511">
        <v>2</v>
      </c>
      <c r="B10" s="512" t="s">
        <v>930</v>
      </c>
      <c r="C10" s="511" t="s">
        <v>931</v>
      </c>
      <c r="D10" s="511" t="s">
        <v>932</v>
      </c>
      <c r="E10" s="520" t="s">
        <v>923</v>
      </c>
      <c r="F10" s="514" t="s">
        <v>310</v>
      </c>
      <c r="G10" s="515" t="s">
        <v>484</v>
      </c>
      <c r="H10" s="516" t="s">
        <v>933</v>
      </c>
      <c r="I10" s="527"/>
      <c r="J10" s="517">
        <v>42220000</v>
      </c>
      <c r="K10" s="528"/>
      <c r="L10" s="528" t="s">
        <v>310</v>
      </c>
      <c r="M10" s="528"/>
      <c r="N10" s="529"/>
    </row>
    <row r="11" spans="1:14" ht="73.5" customHeight="1">
      <c r="A11" s="511"/>
      <c r="B11" s="512"/>
      <c r="C11" s="511"/>
      <c r="D11" s="511"/>
      <c r="E11" s="520"/>
      <c r="F11" s="514" t="s">
        <v>928</v>
      </c>
      <c r="G11" s="515"/>
      <c r="H11" s="521"/>
      <c r="I11" s="527"/>
      <c r="J11" s="517"/>
      <c r="K11" s="528"/>
      <c r="L11" s="528"/>
      <c r="M11" s="528"/>
      <c r="N11" s="529"/>
    </row>
    <row r="12" spans="1:14" ht="16.5">
      <c r="A12" s="513"/>
      <c r="B12" s="523"/>
      <c r="C12" s="513"/>
      <c r="D12" s="513"/>
      <c r="E12" s="520"/>
      <c r="F12" s="514" t="s">
        <v>929</v>
      </c>
      <c r="G12" s="524"/>
      <c r="H12" s="525"/>
      <c r="I12" s="527"/>
      <c r="J12" s="526"/>
      <c r="K12" s="528"/>
      <c r="L12" s="528"/>
      <c r="M12" s="528"/>
      <c r="N12" s="529"/>
    </row>
    <row r="13" spans="1:14" ht="50.25" customHeight="1">
      <c r="A13" s="511">
        <v>3</v>
      </c>
      <c r="B13" s="512" t="s">
        <v>930</v>
      </c>
      <c r="C13" s="511" t="s">
        <v>934</v>
      </c>
      <c r="D13" s="511" t="s">
        <v>935</v>
      </c>
      <c r="E13" s="511" t="s">
        <v>923</v>
      </c>
      <c r="F13" s="514" t="s">
        <v>310</v>
      </c>
      <c r="G13" s="515" t="s">
        <v>484</v>
      </c>
      <c r="H13" s="516" t="s">
        <v>936</v>
      </c>
      <c r="I13" s="527"/>
      <c r="J13" s="517">
        <v>13000000</v>
      </c>
      <c r="K13" s="528"/>
      <c r="L13" s="528" t="s">
        <v>310</v>
      </c>
      <c r="M13" s="528"/>
      <c r="N13" s="529"/>
    </row>
    <row r="14" spans="1:14" ht="55.5" customHeight="1">
      <c r="A14" s="511"/>
      <c r="B14" s="512"/>
      <c r="C14" s="511"/>
      <c r="D14" s="511"/>
      <c r="E14" s="511"/>
      <c r="F14" s="514" t="s">
        <v>928</v>
      </c>
      <c r="G14" s="515"/>
      <c r="H14" s="521"/>
      <c r="I14" s="527"/>
      <c r="J14" s="517"/>
      <c r="K14" s="528"/>
      <c r="L14" s="528"/>
      <c r="M14" s="528"/>
      <c r="N14" s="529"/>
    </row>
    <row r="15" spans="1:14" ht="166.15" customHeight="1">
      <c r="A15" s="513"/>
      <c r="B15" s="523"/>
      <c r="C15" s="513"/>
      <c r="D15" s="513"/>
      <c r="E15" s="513"/>
      <c r="F15" s="514" t="s">
        <v>929</v>
      </c>
      <c r="G15" s="524"/>
      <c r="H15" s="525"/>
      <c r="I15" s="530"/>
      <c r="J15" s="526"/>
      <c r="K15" s="531"/>
      <c r="L15" s="531"/>
      <c r="M15" s="531"/>
      <c r="N15" s="532"/>
    </row>
    <row r="16" spans="1:14" ht="21.75" customHeight="1"/>
  </sheetData>
  <mergeCells count="32">
    <mergeCell ref="H7:H9"/>
    <mergeCell ref="L7:L15"/>
    <mergeCell ref="G7:G9"/>
    <mergeCell ref="H13:H15"/>
    <mergeCell ref="J13:J15"/>
    <mergeCell ref="G13:G15"/>
    <mergeCell ref="I7:I15"/>
    <mergeCell ref="J7:J9"/>
    <mergeCell ref="K7:K15"/>
    <mergeCell ref="A2:F2"/>
    <mergeCell ref="B5:K5"/>
    <mergeCell ref="L5:N5"/>
    <mergeCell ref="A7:A9"/>
    <mergeCell ref="B7:B9"/>
    <mergeCell ref="C7:C9"/>
    <mergeCell ref="D7:D9"/>
    <mergeCell ref="E7:E9"/>
    <mergeCell ref="G10:G12"/>
    <mergeCell ref="H10:H12"/>
    <mergeCell ref="J10:J12"/>
    <mergeCell ref="M7:M15"/>
    <mergeCell ref="N7:N15"/>
    <mergeCell ref="A10:A12"/>
    <mergeCell ref="B10:B12"/>
    <mergeCell ref="C10:C12"/>
    <mergeCell ref="D10:D12"/>
    <mergeCell ref="E10:E12"/>
    <mergeCell ref="A13:A15"/>
    <mergeCell ref="B13:B15"/>
    <mergeCell ref="C13:C15"/>
    <mergeCell ref="D13:D15"/>
    <mergeCell ref="E13:E15"/>
  </mergeCells>
  <printOptions gridLines="1"/>
  <pageMargins left="0.25" right="0.25" top="0.75" bottom="0.75" header="0.3" footer="0.3"/>
  <pageSetup paperSize="8" scale="55"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6"/>
  <sheetViews>
    <sheetView zoomScale="70" zoomScaleNormal="70" workbookViewId="0">
      <selection activeCell="I10" sqref="I10:I13"/>
    </sheetView>
  </sheetViews>
  <sheetFormatPr defaultColWidth="8.85546875" defaultRowHeight="15"/>
  <cols>
    <col min="1" max="1" width="6.42578125" style="29" customWidth="1"/>
    <col min="2" max="2" width="16.28515625" style="29" customWidth="1"/>
    <col min="3" max="3" width="14.140625" style="29" customWidth="1"/>
    <col min="4" max="4" width="20.85546875" style="25" customWidth="1"/>
    <col min="5" max="5" width="25.140625" style="25" customWidth="1"/>
    <col min="6" max="6" width="24.7109375" style="25" customWidth="1"/>
    <col min="7" max="7" width="21.28515625" style="13" customWidth="1"/>
    <col min="8" max="8" width="80.5703125" style="25" customWidth="1"/>
    <col min="9" max="9" width="69.7109375" style="25" customWidth="1"/>
    <col min="10" max="10" width="24.28515625" style="29" customWidth="1"/>
    <col min="11" max="11" width="13.7109375" style="29" customWidth="1"/>
    <col min="12" max="12" width="16.5703125" style="29" customWidth="1"/>
    <col min="13" max="13" width="18.85546875" style="29" customWidth="1"/>
    <col min="14" max="14" width="19.5703125" style="29" customWidth="1"/>
    <col min="15" max="16384" width="8.85546875" style="29"/>
  </cols>
  <sheetData>
    <row r="1" spans="1:14" ht="33.75" customHeight="1">
      <c r="A1" s="32"/>
      <c r="B1" s="32"/>
      <c r="C1" s="32"/>
      <c r="J1" s="32"/>
      <c r="K1" s="32"/>
      <c r="L1" s="32"/>
      <c r="M1" s="32"/>
      <c r="N1" s="32"/>
    </row>
    <row r="2" spans="1:14" ht="29.25" customHeight="1">
      <c r="A2" s="109" t="s">
        <v>84</v>
      </c>
      <c r="B2" s="109"/>
      <c r="C2" s="109"/>
      <c r="D2" s="109"/>
      <c r="E2" s="109"/>
      <c r="F2" s="109"/>
      <c r="G2" s="19"/>
      <c r="H2" s="37"/>
      <c r="J2" s="32"/>
      <c r="K2" s="32"/>
      <c r="M2"/>
      <c r="N2"/>
    </row>
    <row r="3" spans="1:14" ht="31.5" customHeight="1" thickBot="1">
      <c r="A3" s="32"/>
      <c r="B3" s="32"/>
      <c r="C3" s="32"/>
      <c r="J3" s="32"/>
      <c r="K3" s="32"/>
      <c r="L3" s="32"/>
      <c r="M3" s="32"/>
      <c r="N3" s="32"/>
    </row>
    <row r="4" spans="1:14" ht="28.5" customHeight="1">
      <c r="A4" s="180"/>
      <c r="B4" s="181" t="s">
        <v>1</v>
      </c>
      <c r="C4" s="181"/>
      <c r="D4" s="181"/>
      <c r="E4" s="181"/>
      <c r="F4" s="181"/>
      <c r="G4" s="181"/>
      <c r="H4" s="181"/>
      <c r="I4" s="181"/>
      <c r="J4" s="181"/>
      <c r="K4" s="181"/>
      <c r="L4" s="182" t="s">
        <v>2</v>
      </c>
      <c r="M4" s="183"/>
      <c r="N4" s="183"/>
    </row>
    <row r="5" spans="1:14" ht="100.9" customHeight="1" thickBot="1">
      <c r="A5" s="184" t="s">
        <v>3</v>
      </c>
      <c r="B5" s="185" t="s">
        <v>4</v>
      </c>
      <c r="C5" s="185" t="s">
        <v>5</v>
      </c>
      <c r="D5" s="185" t="s">
        <v>85</v>
      </c>
      <c r="E5" s="186" t="s">
        <v>7</v>
      </c>
      <c r="F5" s="185" t="s">
        <v>8</v>
      </c>
      <c r="G5" s="185" t="s">
        <v>9</v>
      </c>
      <c r="H5" s="186" t="s">
        <v>10</v>
      </c>
      <c r="I5" s="185" t="s">
        <v>11</v>
      </c>
      <c r="J5" s="185" t="s">
        <v>86</v>
      </c>
      <c r="K5" s="185" t="s">
        <v>12</v>
      </c>
      <c r="L5" s="185" t="s">
        <v>13</v>
      </c>
      <c r="M5" s="185" t="s">
        <v>14</v>
      </c>
      <c r="N5" s="136" t="s">
        <v>15</v>
      </c>
    </row>
    <row r="6" spans="1:14" ht="60" customHeight="1">
      <c r="A6" s="147">
        <v>1</v>
      </c>
      <c r="B6" s="143" t="s">
        <v>87</v>
      </c>
      <c r="C6" s="143" t="s">
        <v>88</v>
      </c>
      <c r="D6" s="143" t="s">
        <v>89</v>
      </c>
      <c r="E6" s="187" t="s">
        <v>90</v>
      </c>
      <c r="F6" s="142" t="s">
        <v>91</v>
      </c>
      <c r="G6" s="188" t="s">
        <v>24</v>
      </c>
      <c r="H6" s="143" t="s">
        <v>92</v>
      </c>
      <c r="I6" s="143" t="s">
        <v>93</v>
      </c>
      <c r="J6" s="144">
        <v>1000000000</v>
      </c>
      <c r="K6" s="147" t="s">
        <v>94</v>
      </c>
      <c r="L6" s="143" t="s">
        <v>800</v>
      </c>
      <c r="M6" s="143" t="s">
        <v>801</v>
      </c>
      <c r="N6" s="143" t="s">
        <v>721</v>
      </c>
    </row>
    <row r="7" spans="1:14" ht="84" customHeight="1">
      <c r="A7" s="147"/>
      <c r="B7" s="143"/>
      <c r="C7" s="143"/>
      <c r="D7" s="143"/>
      <c r="E7" s="189"/>
      <c r="F7" s="190" t="s">
        <v>805</v>
      </c>
      <c r="G7" s="188"/>
      <c r="H7" s="143"/>
      <c r="I7" s="143"/>
      <c r="J7" s="144"/>
      <c r="K7" s="147"/>
      <c r="L7" s="143"/>
      <c r="M7" s="143"/>
      <c r="N7" s="143"/>
    </row>
    <row r="8" spans="1:14" ht="39" customHeight="1">
      <c r="A8" s="147"/>
      <c r="B8" s="143"/>
      <c r="C8" s="143"/>
      <c r="D8" s="143"/>
      <c r="E8" s="189"/>
      <c r="F8" s="191" t="s">
        <v>493</v>
      </c>
      <c r="G8" s="188"/>
      <c r="H8" s="143"/>
      <c r="I8" s="143"/>
      <c r="J8" s="144"/>
      <c r="K8" s="147"/>
      <c r="L8" s="143"/>
      <c r="M8" s="143"/>
      <c r="N8" s="143"/>
    </row>
    <row r="9" spans="1:14" ht="66" customHeight="1">
      <c r="A9" s="151"/>
      <c r="B9" s="150"/>
      <c r="C9" s="150"/>
      <c r="D9" s="150"/>
      <c r="E9" s="192"/>
      <c r="F9" s="193"/>
      <c r="G9" s="193"/>
      <c r="H9" s="150"/>
      <c r="I9" s="150"/>
      <c r="J9" s="169"/>
      <c r="K9" s="151"/>
      <c r="L9" s="150"/>
      <c r="M9" s="150"/>
      <c r="N9" s="150"/>
    </row>
    <row r="10" spans="1:14" ht="60" customHeight="1">
      <c r="A10" s="155">
        <v>2</v>
      </c>
      <c r="B10" s="154" t="s">
        <v>87</v>
      </c>
      <c r="C10" s="154" t="s">
        <v>95</v>
      </c>
      <c r="D10" s="154" t="s">
        <v>96</v>
      </c>
      <c r="E10" s="194" t="s">
        <v>97</v>
      </c>
      <c r="F10" s="156" t="s">
        <v>91</v>
      </c>
      <c r="G10" s="154" t="s">
        <v>24</v>
      </c>
      <c r="H10" s="154" t="s">
        <v>98</v>
      </c>
      <c r="I10" s="154" t="s">
        <v>99</v>
      </c>
      <c r="J10" s="166">
        <v>1170000000</v>
      </c>
      <c r="K10" s="155" t="s">
        <v>21</v>
      </c>
      <c r="L10" s="154" t="s">
        <v>800</v>
      </c>
      <c r="M10" s="154" t="s">
        <v>802</v>
      </c>
      <c r="N10" s="154" t="s">
        <v>721</v>
      </c>
    </row>
    <row r="11" spans="1:14" ht="102.6" customHeight="1">
      <c r="A11" s="147"/>
      <c r="B11" s="143"/>
      <c r="C11" s="143"/>
      <c r="D11" s="143"/>
      <c r="E11" s="189"/>
      <c r="F11" s="190" t="s">
        <v>806</v>
      </c>
      <c r="G11" s="143"/>
      <c r="H11" s="143"/>
      <c r="I11" s="143"/>
      <c r="J11" s="144"/>
      <c r="K11" s="147"/>
      <c r="L11" s="143"/>
      <c r="M11" s="143"/>
      <c r="N11" s="143"/>
    </row>
    <row r="12" spans="1:14" ht="69.599999999999994" customHeight="1">
      <c r="A12" s="147"/>
      <c r="B12" s="143"/>
      <c r="C12" s="143"/>
      <c r="D12" s="143"/>
      <c r="E12" s="189"/>
      <c r="F12" s="191" t="s">
        <v>493</v>
      </c>
      <c r="G12" s="143"/>
      <c r="H12" s="143"/>
      <c r="I12" s="143"/>
      <c r="J12" s="144"/>
      <c r="K12" s="147"/>
      <c r="L12" s="143"/>
      <c r="M12" s="143"/>
      <c r="N12" s="143"/>
    </row>
    <row r="13" spans="1:14" ht="35.450000000000003" customHeight="1">
      <c r="A13" s="151"/>
      <c r="B13" s="150"/>
      <c r="C13" s="150"/>
      <c r="D13" s="150"/>
      <c r="E13" s="192"/>
      <c r="F13" s="193"/>
      <c r="G13" s="150"/>
      <c r="H13" s="150"/>
      <c r="I13" s="150"/>
      <c r="J13" s="169"/>
      <c r="K13" s="151"/>
      <c r="L13" s="150"/>
      <c r="M13" s="150"/>
      <c r="N13" s="150"/>
    </row>
    <row r="14" spans="1:14" ht="63" customHeight="1">
      <c r="A14" s="155">
        <v>3</v>
      </c>
      <c r="B14" s="154" t="s">
        <v>87</v>
      </c>
      <c r="C14" s="154">
        <v>109</v>
      </c>
      <c r="D14" s="154" t="s">
        <v>100</v>
      </c>
      <c r="E14" s="154" t="s">
        <v>522</v>
      </c>
      <c r="F14" s="156" t="s">
        <v>101</v>
      </c>
      <c r="G14" s="194" t="s">
        <v>955</v>
      </c>
      <c r="H14" s="154" t="s">
        <v>102</v>
      </c>
      <c r="I14" s="154" t="s">
        <v>103</v>
      </c>
      <c r="J14" s="166" t="s">
        <v>699</v>
      </c>
      <c r="K14" s="154" t="s">
        <v>94</v>
      </c>
      <c r="L14" s="158" t="s">
        <v>944</v>
      </c>
      <c r="M14" s="158" t="s">
        <v>944</v>
      </c>
      <c r="N14" s="158" t="s">
        <v>944</v>
      </c>
    </row>
    <row r="15" spans="1:14" ht="58.15" customHeight="1">
      <c r="A15" s="147"/>
      <c r="B15" s="143"/>
      <c r="C15" s="143"/>
      <c r="D15" s="143"/>
      <c r="E15" s="143"/>
      <c r="F15" s="156" t="s">
        <v>949</v>
      </c>
      <c r="G15" s="189"/>
      <c r="H15" s="143"/>
      <c r="I15" s="143"/>
      <c r="J15" s="144"/>
      <c r="K15" s="143"/>
      <c r="L15" s="145"/>
      <c r="M15" s="145"/>
      <c r="N15" s="145"/>
    </row>
    <row r="16" spans="1:14" ht="49.9" customHeight="1">
      <c r="A16" s="147"/>
      <c r="B16" s="143"/>
      <c r="C16" s="143"/>
      <c r="D16" s="143"/>
      <c r="E16" s="143"/>
      <c r="F16" s="154" t="s">
        <v>950</v>
      </c>
      <c r="G16" s="189"/>
      <c r="H16" s="143"/>
      <c r="I16" s="143"/>
      <c r="J16" s="144"/>
      <c r="K16" s="143"/>
      <c r="L16" s="145"/>
      <c r="M16" s="145"/>
      <c r="N16" s="145"/>
    </row>
    <row r="17" spans="1:15" ht="42" customHeight="1">
      <c r="A17" s="151"/>
      <c r="B17" s="150"/>
      <c r="C17" s="150"/>
      <c r="D17" s="150"/>
      <c r="E17" s="150"/>
      <c r="F17" s="150"/>
      <c r="G17" s="192"/>
      <c r="H17" s="150"/>
      <c r="I17" s="150"/>
      <c r="J17" s="169"/>
      <c r="K17" s="150"/>
      <c r="L17" s="163"/>
      <c r="M17" s="163"/>
      <c r="N17" s="163"/>
    </row>
    <row r="18" spans="1:15" ht="94.15" customHeight="1">
      <c r="A18" s="155">
        <v>4</v>
      </c>
      <c r="B18" s="154" t="s">
        <v>104</v>
      </c>
      <c r="C18" s="154" t="s">
        <v>105</v>
      </c>
      <c r="D18" s="154" t="s">
        <v>17</v>
      </c>
      <c r="E18" s="194" t="s">
        <v>106</v>
      </c>
      <c r="F18" s="156" t="s">
        <v>18</v>
      </c>
      <c r="G18" s="195" t="s">
        <v>24</v>
      </c>
      <c r="H18" s="154" t="s">
        <v>107</v>
      </c>
      <c r="I18" s="154" t="s">
        <v>108</v>
      </c>
      <c r="J18" s="166">
        <v>580000000</v>
      </c>
      <c r="K18" s="155" t="s">
        <v>21</v>
      </c>
      <c r="L18" s="154" t="s">
        <v>800</v>
      </c>
      <c r="M18" s="154" t="s">
        <v>803</v>
      </c>
      <c r="N18" s="154" t="s">
        <v>690</v>
      </c>
      <c r="O18" s="104"/>
    </row>
    <row r="19" spans="1:15" ht="76.900000000000006" customHeight="1">
      <c r="A19" s="147"/>
      <c r="B19" s="143"/>
      <c r="C19" s="143"/>
      <c r="D19" s="143"/>
      <c r="E19" s="189"/>
      <c r="F19" s="156" t="s">
        <v>109</v>
      </c>
      <c r="G19" s="196"/>
      <c r="H19" s="143"/>
      <c r="I19" s="143"/>
      <c r="J19" s="144"/>
      <c r="K19" s="147"/>
      <c r="L19" s="143"/>
      <c r="M19" s="143"/>
      <c r="N19" s="143"/>
      <c r="O19" s="103"/>
    </row>
    <row r="20" spans="1:15" ht="29.45" customHeight="1">
      <c r="A20" s="147"/>
      <c r="B20" s="143"/>
      <c r="C20" s="143"/>
      <c r="D20" s="143"/>
      <c r="E20" s="189"/>
      <c r="F20" s="191" t="s">
        <v>494</v>
      </c>
      <c r="G20" s="196"/>
      <c r="H20" s="143"/>
      <c r="I20" s="143"/>
      <c r="J20" s="144"/>
      <c r="K20" s="147"/>
      <c r="L20" s="143"/>
      <c r="M20" s="143"/>
      <c r="N20" s="143"/>
      <c r="O20" s="103"/>
    </row>
    <row r="21" spans="1:15" ht="57" customHeight="1">
      <c r="A21" s="151"/>
      <c r="B21" s="150"/>
      <c r="C21" s="150"/>
      <c r="D21" s="150"/>
      <c r="E21" s="192"/>
      <c r="F21" s="193"/>
      <c r="G21" s="197"/>
      <c r="H21" s="150"/>
      <c r="I21" s="143"/>
      <c r="J21" s="169"/>
      <c r="K21" s="151"/>
      <c r="L21" s="150"/>
      <c r="M21" s="150"/>
      <c r="N21" s="150"/>
      <c r="O21" s="108"/>
    </row>
    <row r="22" spans="1:15" ht="118.9" customHeight="1">
      <c r="A22" s="155">
        <v>5</v>
      </c>
      <c r="B22" s="154" t="s">
        <v>104</v>
      </c>
      <c r="C22" s="154" t="s">
        <v>110</v>
      </c>
      <c r="D22" s="155" t="s">
        <v>111</v>
      </c>
      <c r="E22" s="194" t="s">
        <v>112</v>
      </c>
      <c r="F22" s="156" t="s">
        <v>18</v>
      </c>
      <c r="G22" s="195" t="s">
        <v>24</v>
      </c>
      <c r="H22" s="154" t="s">
        <v>113</v>
      </c>
      <c r="I22" s="143"/>
      <c r="J22" s="166">
        <v>275000000</v>
      </c>
      <c r="K22" s="155" t="s">
        <v>21</v>
      </c>
      <c r="L22" s="154" t="s">
        <v>800</v>
      </c>
      <c r="M22" s="154" t="s">
        <v>803</v>
      </c>
      <c r="N22" s="154" t="s">
        <v>722</v>
      </c>
    </row>
    <row r="23" spans="1:15" ht="85.15" customHeight="1">
      <c r="A23" s="147"/>
      <c r="B23" s="143"/>
      <c r="C23" s="143"/>
      <c r="D23" s="147"/>
      <c r="E23" s="189"/>
      <c r="F23" s="156" t="s">
        <v>109</v>
      </c>
      <c r="G23" s="196"/>
      <c r="H23" s="143"/>
      <c r="I23" s="143"/>
      <c r="J23" s="144"/>
      <c r="K23" s="147"/>
      <c r="L23" s="143"/>
      <c r="M23" s="143"/>
      <c r="N23" s="143"/>
    </row>
    <row r="24" spans="1:15" ht="42" customHeight="1">
      <c r="A24" s="147"/>
      <c r="B24" s="143"/>
      <c r="C24" s="143"/>
      <c r="D24" s="147"/>
      <c r="E24" s="189"/>
      <c r="F24" s="191" t="s">
        <v>494</v>
      </c>
      <c r="G24" s="196"/>
      <c r="H24" s="143"/>
      <c r="I24" s="143"/>
      <c r="J24" s="144"/>
      <c r="K24" s="147"/>
      <c r="L24" s="143"/>
      <c r="M24" s="143"/>
      <c r="N24" s="143"/>
    </row>
    <row r="25" spans="1:15" ht="62.45" customHeight="1">
      <c r="A25" s="151"/>
      <c r="B25" s="150"/>
      <c r="C25" s="150"/>
      <c r="D25" s="151"/>
      <c r="E25" s="192"/>
      <c r="F25" s="193"/>
      <c r="G25" s="197"/>
      <c r="H25" s="150"/>
      <c r="I25" s="143"/>
      <c r="J25" s="169"/>
      <c r="K25" s="151"/>
      <c r="L25" s="150"/>
      <c r="M25" s="150"/>
      <c r="N25" s="150"/>
    </row>
    <row r="26" spans="1:15" ht="99" customHeight="1">
      <c r="A26" s="155">
        <v>6</v>
      </c>
      <c r="B26" s="154" t="s">
        <v>104</v>
      </c>
      <c r="C26" s="154" t="s">
        <v>114</v>
      </c>
      <c r="D26" s="155" t="s">
        <v>26</v>
      </c>
      <c r="E26" s="194" t="s">
        <v>115</v>
      </c>
      <c r="F26" s="156" t="s">
        <v>18</v>
      </c>
      <c r="G26" s="195" t="s">
        <v>24</v>
      </c>
      <c r="H26" s="154" t="s">
        <v>116</v>
      </c>
      <c r="I26" s="143"/>
      <c r="J26" s="166">
        <v>165000000</v>
      </c>
      <c r="K26" s="155" t="s">
        <v>94</v>
      </c>
      <c r="L26" s="154" t="s">
        <v>800</v>
      </c>
      <c r="M26" s="154" t="s">
        <v>804</v>
      </c>
      <c r="N26" s="154" t="s">
        <v>690</v>
      </c>
    </row>
    <row r="27" spans="1:15" ht="81.599999999999994" customHeight="1">
      <c r="A27" s="147"/>
      <c r="B27" s="143"/>
      <c r="C27" s="143"/>
      <c r="D27" s="147"/>
      <c r="E27" s="189"/>
      <c r="F27" s="156" t="s">
        <v>117</v>
      </c>
      <c r="G27" s="196"/>
      <c r="H27" s="143"/>
      <c r="I27" s="143"/>
      <c r="J27" s="144"/>
      <c r="K27" s="147"/>
      <c r="L27" s="143"/>
      <c r="M27" s="143"/>
      <c r="N27" s="143"/>
    </row>
    <row r="28" spans="1:15" ht="54.6" customHeight="1">
      <c r="A28" s="147"/>
      <c r="B28" s="143"/>
      <c r="C28" s="143"/>
      <c r="D28" s="147"/>
      <c r="E28" s="189"/>
      <c r="F28" s="191" t="s">
        <v>494</v>
      </c>
      <c r="G28" s="196"/>
      <c r="H28" s="143"/>
      <c r="I28" s="143"/>
      <c r="J28" s="144"/>
      <c r="K28" s="147"/>
      <c r="L28" s="143"/>
      <c r="M28" s="143"/>
      <c r="N28" s="143"/>
    </row>
    <row r="29" spans="1:15" ht="90.6" customHeight="1">
      <c r="A29" s="151"/>
      <c r="B29" s="150"/>
      <c r="C29" s="150"/>
      <c r="D29" s="151"/>
      <c r="E29" s="192"/>
      <c r="F29" s="193"/>
      <c r="G29" s="197"/>
      <c r="H29" s="150"/>
      <c r="I29" s="143"/>
      <c r="J29" s="169"/>
      <c r="K29" s="151"/>
      <c r="L29" s="150"/>
      <c r="M29" s="150"/>
      <c r="N29" s="150"/>
    </row>
    <row r="30" spans="1:15" ht="61.9" customHeight="1">
      <c r="A30" s="155">
        <v>7</v>
      </c>
      <c r="B30" s="154" t="s">
        <v>104</v>
      </c>
      <c r="C30" s="154" t="s">
        <v>118</v>
      </c>
      <c r="D30" s="155" t="s">
        <v>35</v>
      </c>
      <c r="E30" s="194" t="s">
        <v>119</v>
      </c>
      <c r="F30" s="156" t="s">
        <v>18</v>
      </c>
      <c r="G30" s="195" t="s">
        <v>24</v>
      </c>
      <c r="H30" s="154" t="s">
        <v>120</v>
      </c>
      <c r="I30" s="143"/>
      <c r="J30" s="166">
        <v>180000000</v>
      </c>
      <c r="K30" s="155" t="s">
        <v>21</v>
      </c>
      <c r="L30" s="154" t="s">
        <v>800</v>
      </c>
      <c r="M30" s="154" t="s">
        <v>803</v>
      </c>
      <c r="N30" s="154" t="s">
        <v>691</v>
      </c>
    </row>
    <row r="31" spans="1:15" ht="81" customHeight="1">
      <c r="A31" s="147"/>
      <c r="B31" s="143"/>
      <c r="C31" s="143"/>
      <c r="D31" s="147"/>
      <c r="E31" s="189"/>
      <c r="F31" s="156" t="s">
        <v>117</v>
      </c>
      <c r="G31" s="196"/>
      <c r="H31" s="143"/>
      <c r="I31" s="143"/>
      <c r="J31" s="144"/>
      <c r="K31" s="147"/>
      <c r="L31" s="143"/>
      <c r="M31" s="143"/>
      <c r="N31" s="143"/>
    </row>
    <row r="32" spans="1:15" ht="4.1500000000000004" customHeight="1">
      <c r="A32" s="147"/>
      <c r="B32" s="143"/>
      <c r="C32" s="143"/>
      <c r="D32" s="147"/>
      <c r="E32" s="189"/>
      <c r="F32" s="191" t="s">
        <v>494</v>
      </c>
      <c r="G32" s="196"/>
      <c r="H32" s="143"/>
      <c r="I32" s="143"/>
      <c r="J32" s="144"/>
      <c r="K32" s="147"/>
      <c r="L32" s="143"/>
      <c r="M32" s="143"/>
      <c r="N32" s="143"/>
    </row>
    <row r="33" spans="1:14" ht="40.9" customHeight="1">
      <c r="A33" s="151"/>
      <c r="B33" s="150"/>
      <c r="C33" s="150"/>
      <c r="D33" s="151"/>
      <c r="E33" s="192"/>
      <c r="F33" s="193"/>
      <c r="G33" s="197"/>
      <c r="H33" s="150"/>
      <c r="I33" s="143"/>
      <c r="J33" s="169"/>
      <c r="K33" s="151"/>
      <c r="L33" s="150"/>
      <c r="M33" s="150"/>
      <c r="N33" s="150"/>
    </row>
    <row r="34" spans="1:14" ht="60" customHeight="1">
      <c r="A34" s="155">
        <v>8</v>
      </c>
      <c r="B34" s="154" t="s">
        <v>104</v>
      </c>
      <c r="C34" s="154">
        <v>317</v>
      </c>
      <c r="D34" s="155" t="s">
        <v>121</v>
      </c>
      <c r="E34" s="194" t="s">
        <v>122</v>
      </c>
      <c r="F34" s="156" t="s">
        <v>18</v>
      </c>
      <c r="G34" s="195" t="s">
        <v>24</v>
      </c>
      <c r="H34" s="154" t="s">
        <v>123</v>
      </c>
      <c r="I34" s="143"/>
      <c r="J34" s="166">
        <v>285000000</v>
      </c>
      <c r="K34" s="155" t="s">
        <v>21</v>
      </c>
      <c r="L34" s="154" t="s">
        <v>800</v>
      </c>
      <c r="M34" s="154" t="s">
        <v>803</v>
      </c>
      <c r="N34" s="154" t="s">
        <v>690</v>
      </c>
    </row>
    <row r="35" spans="1:14" ht="90.6" customHeight="1">
      <c r="A35" s="147"/>
      <c r="B35" s="143"/>
      <c r="C35" s="143"/>
      <c r="D35" s="147"/>
      <c r="E35" s="189"/>
      <c r="F35" s="156" t="s">
        <v>109</v>
      </c>
      <c r="G35" s="196"/>
      <c r="H35" s="143"/>
      <c r="I35" s="143"/>
      <c r="J35" s="144"/>
      <c r="K35" s="147"/>
      <c r="L35" s="143"/>
      <c r="M35" s="143"/>
      <c r="N35" s="143"/>
    </row>
    <row r="36" spans="1:14" ht="27" customHeight="1">
      <c r="A36" s="147"/>
      <c r="B36" s="143"/>
      <c r="C36" s="143"/>
      <c r="D36" s="147"/>
      <c r="E36" s="189"/>
      <c r="F36" s="191" t="s">
        <v>494</v>
      </c>
      <c r="G36" s="196"/>
      <c r="H36" s="143"/>
      <c r="I36" s="143"/>
      <c r="J36" s="144"/>
      <c r="K36" s="147"/>
      <c r="L36" s="143"/>
      <c r="M36" s="143"/>
      <c r="N36" s="143"/>
    </row>
    <row r="37" spans="1:14" ht="67.900000000000006" customHeight="1">
      <c r="A37" s="151"/>
      <c r="B37" s="150"/>
      <c r="C37" s="150"/>
      <c r="D37" s="151"/>
      <c r="E37" s="192"/>
      <c r="F37" s="193"/>
      <c r="G37" s="197"/>
      <c r="H37" s="150"/>
      <c r="I37" s="143"/>
      <c r="J37" s="169"/>
      <c r="K37" s="151"/>
      <c r="L37" s="150"/>
      <c r="M37" s="150"/>
      <c r="N37" s="150"/>
    </row>
    <row r="38" spans="1:14" ht="59.25" customHeight="1">
      <c r="A38" s="155">
        <v>9</v>
      </c>
      <c r="B38" s="154" t="s">
        <v>104</v>
      </c>
      <c r="C38" s="154">
        <v>320</v>
      </c>
      <c r="D38" s="155" t="s">
        <v>124</v>
      </c>
      <c r="E38" s="194" t="s">
        <v>125</v>
      </c>
      <c r="F38" s="156" t="s">
        <v>18</v>
      </c>
      <c r="G38" s="195" t="s">
        <v>24</v>
      </c>
      <c r="H38" s="154" t="s">
        <v>126</v>
      </c>
      <c r="I38" s="143"/>
      <c r="J38" s="166">
        <v>575000000</v>
      </c>
      <c r="K38" s="155" t="s">
        <v>21</v>
      </c>
      <c r="L38" s="154" t="s">
        <v>800</v>
      </c>
      <c r="M38" s="154" t="s">
        <v>803</v>
      </c>
      <c r="N38" s="154" t="s">
        <v>690</v>
      </c>
    </row>
    <row r="39" spans="1:14" ht="82.9" customHeight="1">
      <c r="A39" s="147"/>
      <c r="B39" s="143"/>
      <c r="C39" s="143"/>
      <c r="D39" s="147"/>
      <c r="E39" s="189"/>
      <c r="F39" s="156" t="s">
        <v>117</v>
      </c>
      <c r="G39" s="196"/>
      <c r="H39" s="143"/>
      <c r="I39" s="143"/>
      <c r="J39" s="144"/>
      <c r="K39" s="147"/>
      <c r="L39" s="143"/>
      <c r="M39" s="143"/>
      <c r="N39" s="143"/>
    </row>
    <row r="40" spans="1:14" ht="21" customHeight="1">
      <c r="A40" s="147"/>
      <c r="B40" s="143"/>
      <c r="C40" s="143"/>
      <c r="D40" s="147"/>
      <c r="E40" s="189"/>
      <c r="F40" s="191" t="s">
        <v>494</v>
      </c>
      <c r="G40" s="196"/>
      <c r="H40" s="143"/>
      <c r="I40" s="143"/>
      <c r="J40" s="144"/>
      <c r="K40" s="147"/>
      <c r="L40" s="143"/>
      <c r="M40" s="143"/>
      <c r="N40" s="143"/>
    </row>
    <row r="41" spans="1:14" ht="36" customHeight="1">
      <c r="A41" s="151"/>
      <c r="B41" s="150"/>
      <c r="C41" s="150"/>
      <c r="D41" s="151"/>
      <c r="E41" s="192"/>
      <c r="F41" s="193"/>
      <c r="G41" s="197"/>
      <c r="H41" s="150"/>
      <c r="I41" s="143"/>
      <c r="J41" s="169"/>
      <c r="K41" s="151"/>
      <c r="L41" s="150"/>
      <c r="M41" s="150"/>
      <c r="N41" s="150"/>
    </row>
    <row r="42" spans="1:14" ht="106.9" customHeight="1">
      <c r="A42" s="155">
        <v>10</v>
      </c>
      <c r="B42" s="154" t="s">
        <v>104</v>
      </c>
      <c r="C42" s="154">
        <v>323</v>
      </c>
      <c r="D42" s="155" t="s">
        <v>127</v>
      </c>
      <c r="E42" s="194" t="s">
        <v>128</v>
      </c>
      <c r="F42" s="156" t="s">
        <v>18</v>
      </c>
      <c r="G42" s="195" t="s">
        <v>24</v>
      </c>
      <c r="H42" s="154" t="s">
        <v>129</v>
      </c>
      <c r="I42" s="143"/>
      <c r="J42" s="166">
        <v>40000000</v>
      </c>
      <c r="K42" s="155" t="s">
        <v>21</v>
      </c>
      <c r="L42" s="154" t="s">
        <v>130</v>
      </c>
      <c r="M42" s="154" t="s">
        <v>131</v>
      </c>
      <c r="N42" s="158" t="s">
        <v>1032</v>
      </c>
    </row>
    <row r="43" spans="1:14" ht="60" customHeight="1">
      <c r="A43" s="147"/>
      <c r="B43" s="143"/>
      <c r="C43" s="143"/>
      <c r="D43" s="147"/>
      <c r="E43" s="189"/>
      <c r="F43" s="156" t="s">
        <v>132</v>
      </c>
      <c r="G43" s="196"/>
      <c r="H43" s="143"/>
      <c r="I43" s="143"/>
      <c r="J43" s="144"/>
      <c r="K43" s="147"/>
      <c r="L43" s="143"/>
      <c r="M43" s="143"/>
      <c r="N43" s="143"/>
    </row>
    <row r="44" spans="1:14" ht="43.9" customHeight="1">
      <c r="A44" s="147"/>
      <c r="B44" s="143"/>
      <c r="C44" s="143"/>
      <c r="D44" s="147"/>
      <c r="E44" s="189"/>
      <c r="F44" s="154" t="s">
        <v>133</v>
      </c>
      <c r="G44" s="196"/>
      <c r="H44" s="143"/>
      <c r="I44" s="143"/>
      <c r="J44" s="144"/>
      <c r="K44" s="147"/>
      <c r="L44" s="143"/>
      <c r="M44" s="143"/>
      <c r="N44" s="143"/>
    </row>
    <row r="45" spans="1:14" ht="64.900000000000006" customHeight="1">
      <c r="A45" s="151"/>
      <c r="B45" s="150"/>
      <c r="C45" s="150"/>
      <c r="D45" s="151"/>
      <c r="E45" s="192"/>
      <c r="F45" s="150"/>
      <c r="G45" s="197"/>
      <c r="H45" s="150"/>
      <c r="I45" s="150"/>
      <c r="J45" s="169"/>
      <c r="K45" s="151"/>
      <c r="L45" s="150"/>
      <c r="M45" s="150"/>
      <c r="N45" s="150"/>
    </row>
    <row r="46" spans="1:14" ht="59.25" customHeight="1">
      <c r="A46" s="155">
        <v>11</v>
      </c>
      <c r="B46" s="154" t="s">
        <v>134</v>
      </c>
      <c r="C46" s="154">
        <v>456</v>
      </c>
      <c r="D46" s="155" t="s">
        <v>135</v>
      </c>
      <c r="E46" s="194" t="s">
        <v>136</v>
      </c>
      <c r="F46" s="156" t="s">
        <v>18</v>
      </c>
      <c r="G46" s="195" t="s">
        <v>24</v>
      </c>
      <c r="H46" s="154" t="s">
        <v>137</v>
      </c>
      <c r="I46" s="154" t="s">
        <v>138</v>
      </c>
      <c r="J46" s="166">
        <v>230000000</v>
      </c>
      <c r="K46" s="155" t="s">
        <v>21</v>
      </c>
      <c r="L46" s="158" t="s">
        <v>139</v>
      </c>
      <c r="M46" s="158" t="s">
        <v>140</v>
      </c>
      <c r="N46" s="158" t="s">
        <v>496</v>
      </c>
    </row>
    <row r="47" spans="1:14" ht="59.25" customHeight="1">
      <c r="A47" s="147"/>
      <c r="B47" s="143"/>
      <c r="C47" s="143"/>
      <c r="D47" s="147"/>
      <c r="E47" s="189"/>
      <c r="F47" s="156" t="s">
        <v>141</v>
      </c>
      <c r="G47" s="196"/>
      <c r="H47" s="143"/>
      <c r="I47" s="143"/>
      <c r="J47" s="144"/>
      <c r="K47" s="147"/>
      <c r="L47" s="145"/>
      <c r="M47" s="145"/>
      <c r="N47" s="145"/>
    </row>
    <row r="48" spans="1:14" ht="21" customHeight="1">
      <c r="A48" s="147"/>
      <c r="B48" s="143"/>
      <c r="C48" s="143"/>
      <c r="D48" s="147"/>
      <c r="E48" s="189"/>
      <c r="F48" s="154" t="s">
        <v>495</v>
      </c>
      <c r="G48" s="196"/>
      <c r="H48" s="143"/>
      <c r="I48" s="143"/>
      <c r="J48" s="144"/>
      <c r="K48" s="147"/>
      <c r="L48" s="145"/>
      <c r="M48" s="145"/>
      <c r="N48" s="145"/>
    </row>
    <row r="49" spans="1:20" ht="59.25" customHeight="1">
      <c r="A49" s="151"/>
      <c r="B49" s="150"/>
      <c r="C49" s="150"/>
      <c r="D49" s="151"/>
      <c r="E49" s="192"/>
      <c r="F49" s="150"/>
      <c r="G49" s="197"/>
      <c r="H49" s="150"/>
      <c r="I49" s="150"/>
      <c r="J49" s="169"/>
      <c r="K49" s="151"/>
      <c r="L49" s="163"/>
      <c r="M49" s="163"/>
      <c r="N49" s="163"/>
    </row>
    <row r="50" spans="1:20" s="38" customFormat="1" ht="78.599999999999994" customHeight="1">
      <c r="A50" s="155">
        <v>12</v>
      </c>
      <c r="B50" s="154" t="s">
        <v>142</v>
      </c>
      <c r="C50" s="154">
        <v>342</v>
      </c>
      <c r="D50" s="155" t="s">
        <v>127</v>
      </c>
      <c r="E50" s="194" t="s">
        <v>971</v>
      </c>
      <c r="F50" s="156" t="s">
        <v>60</v>
      </c>
      <c r="G50" s="195" t="s">
        <v>24</v>
      </c>
      <c r="H50" s="154" t="s">
        <v>143</v>
      </c>
      <c r="I50" s="154" t="s">
        <v>523</v>
      </c>
      <c r="J50" s="166">
        <v>247500000</v>
      </c>
      <c r="K50" s="155" t="s">
        <v>21</v>
      </c>
      <c r="L50" s="154" t="s">
        <v>144</v>
      </c>
      <c r="M50" s="154" t="s">
        <v>145</v>
      </c>
      <c r="N50" s="154" t="s">
        <v>692</v>
      </c>
      <c r="O50" s="29"/>
      <c r="P50" s="29"/>
      <c r="Q50" s="29"/>
      <c r="R50" s="29"/>
      <c r="S50" s="29"/>
      <c r="T50" s="29"/>
    </row>
    <row r="51" spans="1:20" s="38" customFormat="1" ht="51" customHeight="1">
      <c r="A51" s="147"/>
      <c r="B51" s="143"/>
      <c r="C51" s="143"/>
      <c r="D51" s="147"/>
      <c r="E51" s="189"/>
      <c r="F51" s="156" t="s">
        <v>146</v>
      </c>
      <c r="G51" s="196"/>
      <c r="H51" s="143"/>
      <c r="I51" s="143"/>
      <c r="J51" s="144"/>
      <c r="K51" s="147"/>
      <c r="L51" s="143"/>
      <c r="M51" s="143"/>
      <c r="N51" s="143"/>
      <c r="O51" s="29"/>
      <c r="P51" s="29"/>
      <c r="Q51" s="29"/>
      <c r="R51" s="29"/>
      <c r="S51" s="29"/>
      <c r="T51" s="29"/>
    </row>
    <row r="52" spans="1:20" s="38" customFormat="1" ht="41.45" customHeight="1">
      <c r="A52" s="147"/>
      <c r="B52" s="143"/>
      <c r="C52" s="143"/>
      <c r="D52" s="147"/>
      <c r="E52" s="189"/>
      <c r="F52" s="154" t="s">
        <v>147</v>
      </c>
      <c r="G52" s="196"/>
      <c r="H52" s="143"/>
      <c r="I52" s="143"/>
      <c r="J52" s="144"/>
      <c r="K52" s="147"/>
      <c r="L52" s="143"/>
      <c r="M52" s="143"/>
      <c r="N52" s="143"/>
      <c r="O52" s="29"/>
      <c r="P52" s="29"/>
      <c r="Q52" s="29"/>
      <c r="R52" s="29"/>
      <c r="S52" s="29"/>
      <c r="T52" s="29"/>
    </row>
    <row r="53" spans="1:20" ht="66" customHeight="1">
      <c r="A53" s="151"/>
      <c r="B53" s="150"/>
      <c r="C53" s="150"/>
      <c r="D53" s="151"/>
      <c r="E53" s="192"/>
      <c r="F53" s="150"/>
      <c r="G53" s="197"/>
      <c r="H53" s="150"/>
      <c r="I53" s="150"/>
      <c r="J53" s="169"/>
      <c r="K53" s="151"/>
      <c r="L53" s="150"/>
      <c r="M53" s="150"/>
      <c r="N53" s="150"/>
    </row>
    <row r="54" spans="1:20">
      <c r="A54" s="32"/>
      <c r="B54" s="32"/>
      <c r="C54" s="32"/>
      <c r="G54" s="10"/>
      <c r="J54" s="32"/>
      <c r="K54" s="32"/>
      <c r="L54" s="32"/>
      <c r="M54" s="32"/>
      <c r="N54" s="32"/>
    </row>
    <row r="56" spans="1:20">
      <c r="J56" s="39"/>
    </row>
  </sheetData>
  <mergeCells count="166">
    <mergeCell ref="O18:O21"/>
    <mergeCell ref="A2:F2"/>
    <mergeCell ref="B4:K4"/>
    <mergeCell ref="A6:A9"/>
    <mergeCell ref="B6:B9"/>
    <mergeCell ref="C6:C9"/>
    <mergeCell ref="D6:D9"/>
    <mergeCell ref="H6:H9"/>
    <mergeCell ref="I6:I9"/>
    <mergeCell ref="J6:J9"/>
    <mergeCell ref="K6:K9"/>
    <mergeCell ref="L6:L9"/>
    <mergeCell ref="M6:M9"/>
    <mergeCell ref="N6:N9"/>
    <mergeCell ref="A10:A13"/>
    <mergeCell ref="B10:B13"/>
    <mergeCell ref="C10:C13"/>
    <mergeCell ref="D10:D13"/>
    <mergeCell ref="H10:H13"/>
    <mergeCell ref="I10:I13"/>
    <mergeCell ref="J10:J13"/>
    <mergeCell ref="G6:G9"/>
    <mergeCell ref="G10:G13"/>
    <mergeCell ref="F12:F13"/>
    <mergeCell ref="E6:E9"/>
    <mergeCell ref="E10:E13"/>
    <mergeCell ref="H14:H17"/>
    <mergeCell ref="I14:I17"/>
    <mergeCell ref="J14:J17"/>
    <mergeCell ref="K14:K17"/>
    <mergeCell ref="G14:G17"/>
    <mergeCell ref="F8:F9"/>
    <mergeCell ref="K10:K13"/>
    <mergeCell ref="L10:L13"/>
    <mergeCell ref="M10:M13"/>
    <mergeCell ref="N10:N13"/>
    <mergeCell ref="F16:F17"/>
    <mergeCell ref="C18:C21"/>
    <mergeCell ref="D18:D21"/>
    <mergeCell ref="H18:H21"/>
    <mergeCell ref="I18:I45"/>
    <mergeCell ref="J18:J21"/>
    <mergeCell ref="K18:K21"/>
    <mergeCell ref="E42:E45"/>
    <mergeCell ref="L22:L25"/>
    <mergeCell ref="M22:M25"/>
    <mergeCell ref="N22:N25"/>
    <mergeCell ref="L18:L21"/>
    <mergeCell ref="M18:M21"/>
    <mergeCell ref="N18:N21"/>
    <mergeCell ref="N30:N33"/>
    <mergeCell ref="M26:M29"/>
    <mergeCell ref="N26:N29"/>
    <mergeCell ref="F36:F37"/>
    <mergeCell ref="M34:M37"/>
    <mergeCell ref="F40:F41"/>
    <mergeCell ref="N42:N45"/>
    <mergeCell ref="B38:B41"/>
    <mergeCell ref="C38:C41"/>
    <mergeCell ref="D38:D41"/>
    <mergeCell ref="H38:H41"/>
    <mergeCell ref="J38:J41"/>
    <mergeCell ref="K38:K41"/>
    <mergeCell ref="E18:E21"/>
    <mergeCell ref="E22:E25"/>
    <mergeCell ref="E26:E29"/>
    <mergeCell ref="E30:E33"/>
    <mergeCell ref="E34:E37"/>
    <mergeCell ref="E38:E41"/>
    <mergeCell ref="C22:C25"/>
    <mergeCell ref="D22:D25"/>
    <mergeCell ref="H22:H25"/>
    <mergeCell ref="J22:J25"/>
    <mergeCell ref="K22:K25"/>
    <mergeCell ref="G18:G21"/>
    <mergeCell ref="G22:G25"/>
    <mergeCell ref="F24:F25"/>
    <mergeCell ref="B18:B21"/>
    <mergeCell ref="F28:F29"/>
    <mergeCell ref="F32:F33"/>
    <mergeCell ref="G30:G33"/>
    <mergeCell ref="A14:A17"/>
    <mergeCell ref="B14:B17"/>
    <mergeCell ref="C14:C17"/>
    <mergeCell ref="D14:D17"/>
    <mergeCell ref="N34:N37"/>
    <mergeCell ref="M38:M41"/>
    <mergeCell ref="N38:N41"/>
    <mergeCell ref="L14:L17"/>
    <mergeCell ref="M14:M17"/>
    <mergeCell ref="N14:N17"/>
    <mergeCell ref="A26:A29"/>
    <mergeCell ref="B26:B29"/>
    <mergeCell ref="C26:C29"/>
    <mergeCell ref="D26:D29"/>
    <mergeCell ref="H26:H29"/>
    <mergeCell ref="J26:J29"/>
    <mergeCell ref="K26:K29"/>
    <mergeCell ref="L26:L29"/>
    <mergeCell ref="G26:G29"/>
    <mergeCell ref="A18:A21"/>
    <mergeCell ref="E14:E17"/>
    <mergeCell ref="F20:F21"/>
    <mergeCell ref="A22:A25"/>
    <mergeCell ref="B22:B25"/>
    <mergeCell ref="A30:A33"/>
    <mergeCell ref="B30:B33"/>
    <mergeCell ref="M30:M33"/>
    <mergeCell ref="C30:C33"/>
    <mergeCell ref="D30:D33"/>
    <mergeCell ref="H30:H33"/>
    <mergeCell ref="J30:J33"/>
    <mergeCell ref="K30:K33"/>
    <mergeCell ref="L30:L33"/>
    <mergeCell ref="A34:A37"/>
    <mergeCell ref="B34:B37"/>
    <mergeCell ref="C34:C37"/>
    <mergeCell ref="D34:D37"/>
    <mergeCell ref="H34:H37"/>
    <mergeCell ref="J34:J37"/>
    <mergeCell ref="K34:K37"/>
    <mergeCell ref="L34:L37"/>
    <mergeCell ref="G34:G37"/>
    <mergeCell ref="A42:A45"/>
    <mergeCell ref="B42:B45"/>
    <mergeCell ref="C42:C45"/>
    <mergeCell ref="D42:D45"/>
    <mergeCell ref="H42:H45"/>
    <mergeCell ref="J42:J45"/>
    <mergeCell ref="K42:K45"/>
    <mergeCell ref="L42:L45"/>
    <mergeCell ref="M42:M45"/>
    <mergeCell ref="F44:F45"/>
    <mergeCell ref="C46:C49"/>
    <mergeCell ref="D46:D49"/>
    <mergeCell ref="H46:H49"/>
    <mergeCell ref="I46:I49"/>
    <mergeCell ref="J46:J49"/>
    <mergeCell ref="K46:K49"/>
    <mergeCell ref="G46:G49"/>
    <mergeCell ref="E46:E49"/>
    <mergeCell ref="L46:L49"/>
    <mergeCell ref="M46:M49"/>
    <mergeCell ref="N46:N49"/>
    <mergeCell ref="F48:F49"/>
    <mergeCell ref="L50:L53"/>
    <mergeCell ref="M50:M53"/>
    <mergeCell ref="N50:N53"/>
    <mergeCell ref="L4:N4"/>
    <mergeCell ref="A50:A53"/>
    <mergeCell ref="B50:B53"/>
    <mergeCell ref="C50:C53"/>
    <mergeCell ref="D50:D53"/>
    <mergeCell ref="H50:H53"/>
    <mergeCell ref="I50:I53"/>
    <mergeCell ref="J50:J53"/>
    <mergeCell ref="K50:K53"/>
    <mergeCell ref="F52:F53"/>
    <mergeCell ref="G50:G53"/>
    <mergeCell ref="E50:E53"/>
    <mergeCell ref="A38:A41"/>
    <mergeCell ref="L38:L41"/>
    <mergeCell ref="G38:G41"/>
    <mergeCell ref="G42:G45"/>
    <mergeCell ref="A46:A49"/>
    <mergeCell ref="B46:B49"/>
  </mergeCells>
  <printOptions gridLines="1"/>
  <pageMargins left="0.23622047244094499" right="0.23622047244094499" top="0.74803149606299202" bottom="0.74803149606299202" header="0.31496062992126" footer="0.31496062992126"/>
  <pageSetup paperSize="8" scale="5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32"/>
  <sheetViews>
    <sheetView zoomScale="70" zoomScaleNormal="70" workbookViewId="0">
      <selection activeCell="H6" sqref="H6:H9"/>
    </sheetView>
  </sheetViews>
  <sheetFormatPr defaultColWidth="9.140625" defaultRowHeight="15"/>
  <cols>
    <col min="1" max="1" width="5.5703125" style="27" customWidth="1"/>
    <col min="2" max="2" width="18.7109375" style="27" customWidth="1"/>
    <col min="3" max="3" width="13.7109375" style="27" customWidth="1"/>
    <col min="4" max="4" width="22.85546875" style="41" customWidth="1"/>
    <col min="5" max="5" width="23.7109375" style="41" customWidth="1"/>
    <col min="6" max="6" width="52.5703125" style="41" customWidth="1"/>
    <col min="7" max="7" width="25.28515625" style="15" customWidth="1"/>
    <col min="8" max="8" width="50.28515625" style="41" customWidth="1"/>
    <col min="9" max="9" width="39.85546875" style="41" customWidth="1"/>
    <col min="10" max="10" width="15.7109375" style="27" customWidth="1"/>
    <col min="11" max="11" width="12.28515625" style="27" customWidth="1"/>
    <col min="12" max="12" width="14.5703125" style="27" customWidth="1"/>
    <col min="13" max="13" width="18.7109375" style="27" customWidth="1"/>
    <col min="14" max="14" width="19.7109375" style="27" customWidth="1"/>
    <col min="15" max="16384" width="9.140625" style="27"/>
  </cols>
  <sheetData>
    <row r="2" spans="1:24" s="28" customFormat="1" ht="30" customHeight="1">
      <c r="A2" s="110" t="s">
        <v>148</v>
      </c>
      <c r="B2" s="110"/>
      <c r="C2" s="110"/>
      <c r="D2" s="110"/>
      <c r="E2" s="110"/>
      <c r="F2" s="110"/>
      <c r="G2" s="19"/>
      <c r="H2" s="40"/>
      <c r="I2" s="40"/>
      <c r="M2"/>
      <c r="N2"/>
    </row>
    <row r="3" spans="1:24" ht="24" customHeight="1" thickBot="1"/>
    <row r="4" spans="1:24" ht="39" customHeight="1">
      <c r="A4" s="198"/>
      <c r="B4" s="219" t="s">
        <v>1</v>
      </c>
      <c r="C4" s="219"/>
      <c r="D4" s="219"/>
      <c r="E4" s="219"/>
      <c r="F4" s="219"/>
      <c r="G4" s="219"/>
      <c r="H4" s="219"/>
      <c r="I4" s="219"/>
      <c r="J4" s="219"/>
      <c r="K4" s="219"/>
      <c r="L4" s="182" t="s">
        <v>2</v>
      </c>
      <c r="M4" s="183"/>
      <c r="N4" s="183"/>
    </row>
    <row r="5" spans="1:24" ht="152.44999999999999" customHeight="1">
      <c r="A5" s="199" t="s">
        <v>3</v>
      </c>
      <c r="B5" s="199" t="s">
        <v>4</v>
      </c>
      <c r="C5" s="199" t="s">
        <v>5</v>
      </c>
      <c r="D5" s="200" t="s">
        <v>85</v>
      </c>
      <c r="E5" s="200" t="s">
        <v>7</v>
      </c>
      <c r="F5" s="200" t="s">
        <v>8</v>
      </c>
      <c r="G5" s="200" t="s">
        <v>149</v>
      </c>
      <c r="H5" s="201" t="s">
        <v>10</v>
      </c>
      <c r="I5" s="200" t="s">
        <v>11</v>
      </c>
      <c r="J5" s="199" t="s">
        <v>86</v>
      </c>
      <c r="K5" s="199" t="s">
        <v>12</v>
      </c>
      <c r="L5" s="202" t="s">
        <v>13</v>
      </c>
      <c r="M5" s="202" t="s">
        <v>14</v>
      </c>
      <c r="N5" s="203" t="s">
        <v>15</v>
      </c>
    </row>
    <row r="6" spans="1:24" s="42" customFormat="1" ht="85.9" customHeight="1">
      <c r="A6" s="204">
        <v>1</v>
      </c>
      <c r="B6" s="204" t="s">
        <v>150</v>
      </c>
      <c r="C6" s="204">
        <v>395</v>
      </c>
      <c r="D6" s="204" t="s">
        <v>151</v>
      </c>
      <c r="E6" s="204" t="s">
        <v>152</v>
      </c>
      <c r="F6" s="190" t="s">
        <v>807</v>
      </c>
      <c r="G6" s="205" t="s">
        <v>24</v>
      </c>
      <c r="H6" s="204" t="s">
        <v>153</v>
      </c>
      <c r="I6" s="204" t="s">
        <v>154</v>
      </c>
      <c r="J6" s="206">
        <f>11250000-J10</f>
        <v>5655606</v>
      </c>
      <c r="K6" s="204" t="s">
        <v>21</v>
      </c>
      <c r="L6" s="207" t="s">
        <v>155</v>
      </c>
      <c r="M6" s="208" t="s">
        <v>602</v>
      </c>
      <c r="N6" s="207" t="s">
        <v>1033</v>
      </c>
      <c r="O6" s="27"/>
      <c r="P6" s="27"/>
      <c r="Q6" s="27"/>
      <c r="R6" s="27"/>
      <c r="S6" s="27"/>
      <c r="T6" s="27"/>
      <c r="U6" s="27"/>
      <c r="V6" s="27"/>
      <c r="W6" s="27"/>
      <c r="X6" s="27"/>
    </row>
    <row r="7" spans="1:24" s="42" customFormat="1" ht="40.9" customHeight="1">
      <c r="A7" s="204"/>
      <c r="B7" s="204"/>
      <c r="C7" s="204"/>
      <c r="D7" s="204"/>
      <c r="E7" s="204"/>
      <c r="F7" s="209" t="s">
        <v>600</v>
      </c>
      <c r="G7" s="205"/>
      <c r="H7" s="204"/>
      <c r="I7" s="204"/>
      <c r="J7" s="206"/>
      <c r="K7" s="204"/>
      <c r="L7" s="210"/>
      <c r="M7" s="211"/>
      <c r="N7" s="210"/>
      <c r="O7" s="27"/>
      <c r="P7" s="27"/>
      <c r="Q7" s="27"/>
      <c r="R7" s="27"/>
      <c r="S7" s="27"/>
      <c r="T7" s="27"/>
      <c r="U7" s="27"/>
      <c r="V7" s="27"/>
      <c r="W7" s="27"/>
      <c r="X7" s="27"/>
    </row>
    <row r="8" spans="1:24" s="43" customFormat="1" ht="27.6" customHeight="1">
      <c r="A8" s="204"/>
      <c r="B8" s="204"/>
      <c r="C8" s="204"/>
      <c r="D8" s="204"/>
      <c r="E8" s="204"/>
      <c r="F8" s="204" t="s">
        <v>601</v>
      </c>
      <c r="G8" s="205"/>
      <c r="H8" s="204"/>
      <c r="I8" s="204"/>
      <c r="J8" s="206"/>
      <c r="K8" s="204"/>
      <c r="L8" s="210"/>
      <c r="M8" s="211"/>
      <c r="N8" s="210"/>
      <c r="O8" s="27"/>
      <c r="P8" s="27"/>
      <c r="Q8" s="27"/>
      <c r="R8" s="27"/>
      <c r="S8" s="27"/>
      <c r="T8" s="27"/>
      <c r="U8" s="27"/>
      <c r="V8" s="27"/>
      <c r="W8" s="27"/>
      <c r="X8" s="27"/>
    </row>
    <row r="9" spans="1:24" s="43" customFormat="1" ht="83.45" customHeight="1">
      <c r="A9" s="204"/>
      <c r="B9" s="204"/>
      <c r="C9" s="204"/>
      <c r="D9" s="204"/>
      <c r="E9" s="95" t="s">
        <v>972</v>
      </c>
      <c r="F9" s="204"/>
      <c r="G9" s="205"/>
      <c r="H9" s="204"/>
      <c r="I9" s="204"/>
      <c r="J9" s="206"/>
      <c r="K9" s="204"/>
      <c r="L9" s="210"/>
      <c r="M9" s="211"/>
      <c r="N9" s="210"/>
      <c r="O9" s="27"/>
      <c r="P9" s="27"/>
      <c r="Q9" s="27"/>
      <c r="R9" s="27"/>
      <c r="S9" s="27"/>
      <c r="T9" s="27"/>
      <c r="U9" s="27"/>
      <c r="V9" s="27"/>
      <c r="W9" s="27"/>
      <c r="X9" s="27"/>
    </row>
    <row r="10" spans="1:24" ht="91.15" customHeight="1">
      <c r="A10" s="204">
        <v>2</v>
      </c>
      <c r="B10" s="204" t="s">
        <v>150</v>
      </c>
      <c r="C10" s="204">
        <v>395</v>
      </c>
      <c r="D10" s="204" t="s">
        <v>151</v>
      </c>
      <c r="E10" s="204" t="s">
        <v>152</v>
      </c>
      <c r="F10" s="190" t="s">
        <v>599</v>
      </c>
      <c r="G10" s="205" t="s">
        <v>24</v>
      </c>
      <c r="H10" s="204" t="s">
        <v>153</v>
      </c>
      <c r="I10" s="204" t="s">
        <v>154</v>
      </c>
      <c r="J10" s="206">
        <v>5594394</v>
      </c>
      <c r="K10" s="204" t="s">
        <v>21</v>
      </c>
      <c r="L10" s="210" t="s">
        <v>606</v>
      </c>
      <c r="M10" s="211" t="s">
        <v>626</v>
      </c>
      <c r="N10" s="210" t="s">
        <v>1034</v>
      </c>
    </row>
    <row r="11" spans="1:24" ht="56.45" customHeight="1">
      <c r="A11" s="204"/>
      <c r="B11" s="204"/>
      <c r="C11" s="204"/>
      <c r="D11" s="204"/>
      <c r="E11" s="204"/>
      <c r="F11" s="209" t="s">
        <v>625</v>
      </c>
      <c r="G11" s="205"/>
      <c r="H11" s="204"/>
      <c r="I11" s="204"/>
      <c r="J11" s="206"/>
      <c r="K11" s="204"/>
      <c r="L11" s="210"/>
      <c r="M11" s="211"/>
      <c r="N11" s="210"/>
    </row>
    <row r="12" spans="1:24" ht="46.15" customHeight="1">
      <c r="A12" s="204"/>
      <c r="B12" s="204"/>
      <c r="C12" s="204"/>
      <c r="D12" s="204"/>
      <c r="E12" s="204"/>
      <c r="F12" s="204" t="s">
        <v>670</v>
      </c>
      <c r="G12" s="205"/>
      <c r="H12" s="204"/>
      <c r="I12" s="204"/>
      <c r="J12" s="206"/>
      <c r="K12" s="204"/>
      <c r="L12" s="210"/>
      <c r="M12" s="211"/>
      <c r="N12" s="210"/>
    </row>
    <row r="13" spans="1:24" ht="42" customHeight="1">
      <c r="A13" s="204"/>
      <c r="B13" s="204"/>
      <c r="C13" s="204"/>
      <c r="D13" s="204"/>
      <c r="E13" s="95" t="s">
        <v>973</v>
      </c>
      <c r="F13" s="204"/>
      <c r="G13" s="205"/>
      <c r="H13" s="204"/>
      <c r="I13" s="204"/>
      <c r="J13" s="206"/>
      <c r="K13" s="204"/>
      <c r="L13" s="210"/>
      <c r="M13" s="211"/>
      <c r="N13" s="210"/>
    </row>
    <row r="14" spans="1:24" ht="25.5" customHeight="1">
      <c r="A14" s="212"/>
      <c r="B14" s="212"/>
      <c r="C14" s="212"/>
      <c r="D14" s="190"/>
      <c r="E14" s="190"/>
      <c r="F14" s="190"/>
      <c r="G14" s="190"/>
      <c r="H14" s="213" t="s">
        <v>157</v>
      </c>
      <c r="I14" s="190"/>
      <c r="J14" s="214"/>
      <c r="K14" s="212"/>
      <c r="L14" s="215"/>
      <c r="M14" s="216"/>
      <c r="N14" s="215"/>
    </row>
    <row r="15" spans="1:24" ht="104.45" customHeight="1">
      <c r="A15" s="217">
        <v>3</v>
      </c>
      <c r="B15" s="204" t="s">
        <v>150</v>
      </c>
      <c r="C15" s="204">
        <v>396</v>
      </c>
      <c r="D15" s="204" t="s">
        <v>151</v>
      </c>
      <c r="E15" s="204" t="s">
        <v>975</v>
      </c>
      <c r="F15" s="190" t="s">
        <v>158</v>
      </c>
      <c r="G15" s="205" t="s">
        <v>24</v>
      </c>
      <c r="H15" s="204" t="s">
        <v>846</v>
      </c>
      <c r="I15" s="204" t="s">
        <v>159</v>
      </c>
      <c r="J15" s="218">
        <v>6553635</v>
      </c>
      <c r="K15" s="217" t="s">
        <v>21</v>
      </c>
      <c r="L15" s="210" t="s">
        <v>160</v>
      </c>
      <c r="M15" s="211" t="s">
        <v>607</v>
      </c>
      <c r="N15" s="210" t="s">
        <v>1035</v>
      </c>
    </row>
    <row r="16" spans="1:24" ht="54.75" customHeight="1">
      <c r="A16" s="217"/>
      <c r="B16" s="204"/>
      <c r="C16" s="204"/>
      <c r="D16" s="204"/>
      <c r="E16" s="204"/>
      <c r="F16" s="209" t="s">
        <v>156</v>
      </c>
      <c r="G16" s="205"/>
      <c r="H16" s="204"/>
      <c r="I16" s="204"/>
      <c r="J16" s="218"/>
      <c r="K16" s="217"/>
      <c r="L16" s="210"/>
      <c r="M16" s="211"/>
      <c r="N16" s="210"/>
    </row>
    <row r="17" spans="1:24" ht="24" customHeight="1">
      <c r="A17" s="217"/>
      <c r="B17" s="204"/>
      <c r="C17" s="204"/>
      <c r="D17" s="204"/>
      <c r="E17" s="204"/>
      <c r="F17" s="204" t="s">
        <v>497</v>
      </c>
      <c r="G17" s="205"/>
      <c r="H17" s="204"/>
      <c r="I17" s="204"/>
      <c r="J17" s="218"/>
      <c r="K17" s="217"/>
      <c r="L17" s="210"/>
      <c r="M17" s="211"/>
      <c r="N17" s="210"/>
    </row>
    <row r="18" spans="1:24" ht="31.15" customHeight="1">
      <c r="A18" s="217"/>
      <c r="B18" s="204"/>
      <c r="C18" s="204"/>
      <c r="D18" s="204"/>
      <c r="E18" s="95" t="s">
        <v>974</v>
      </c>
      <c r="F18" s="204"/>
      <c r="G18" s="205"/>
      <c r="H18" s="204"/>
      <c r="I18" s="204"/>
      <c r="J18" s="218"/>
      <c r="K18" s="217"/>
      <c r="L18" s="210"/>
      <c r="M18" s="211"/>
      <c r="N18" s="210"/>
    </row>
    <row r="19" spans="1:24" ht="88.9" customHeight="1">
      <c r="A19" s="217">
        <v>4</v>
      </c>
      <c r="B19" s="204" t="s">
        <v>150</v>
      </c>
      <c r="C19" s="204">
        <v>396</v>
      </c>
      <c r="D19" s="204" t="s">
        <v>151</v>
      </c>
      <c r="E19" s="204" t="s">
        <v>977</v>
      </c>
      <c r="F19" s="190" t="s">
        <v>158</v>
      </c>
      <c r="G19" s="205" t="s">
        <v>24</v>
      </c>
      <c r="H19" s="204" t="s">
        <v>851</v>
      </c>
      <c r="I19" s="204" t="s">
        <v>159</v>
      </c>
      <c r="J19" s="218">
        <v>32346365</v>
      </c>
      <c r="K19" s="217" t="s">
        <v>21</v>
      </c>
      <c r="L19" s="210" t="s">
        <v>160</v>
      </c>
      <c r="M19" s="211" t="s">
        <v>632</v>
      </c>
      <c r="N19" s="210" t="s">
        <v>1036</v>
      </c>
    </row>
    <row r="20" spans="1:24" ht="31.15" customHeight="1">
      <c r="A20" s="217"/>
      <c r="B20" s="204"/>
      <c r="C20" s="204"/>
      <c r="D20" s="204"/>
      <c r="E20" s="204"/>
      <c r="F20" s="190" t="s">
        <v>833</v>
      </c>
      <c r="G20" s="205"/>
      <c r="H20" s="204"/>
      <c r="I20" s="204"/>
      <c r="J20" s="218"/>
      <c r="K20" s="217"/>
      <c r="L20" s="210"/>
      <c r="M20" s="211"/>
      <c r="N20" s="210"/>
    </row>
    <row r="21" spans="1:24" ht="31.15" customHeight="1">
      <c r="A21" s="217"/>
      <c r="B21" s="204"/>
      <c r="C21" s="204"/>
      <c r="D21" s="204"/>
      <c r="E21" s="204"/>
      <c r="F21" s="204" t="s">
        <v>718</v>
      </c>
      <c r="G21" s="205"/>
      <c r="H21" s="204"/>
      <c r="I21" s="204"/>
      <c r="J21" s="218"/>
      <c r="K21" s="217"/>
      <c r="L21" s="210"/>
      <c r="M21" s="211"/>
      <c r="N21" s="210"/>
    </row>
    <row r="22" spans="1:24" ht="31.15" customHeight="1">
      <c r="A22" s="217"/>
      <c r="B22" s="204"/>
      <c r="C22" s="204"/>
      <c r="D22" s="204"/>
      <c r="E22" s="95" t="s">
        <v>976</v>
      </c>
      <c r="F22" s="204"/>
      <c r="G22" s="205"/>
      <c r="H22" s="204"/>
      <c r="I22" s="204"/>
      <c r="J22" s="218"/>
      <c r="K22" s="217"/>
      <c r="L22" s="210"/>
      <c r="M22" s="211"/>
      <c r="N22" s="210"/>
    </row>
    <row r="23" spans="1:24" s="42" customFormat="1" ht="76.150000000000006" customHeight="1">
      <c r="A23" s="217">
        <v>5</v>
      </c>
      <c r="B23" s="204" t="s">
        <v>150</v>
      </c>
      <c r="C23" s="217">
        <v>400</v>
      </c>
      <c r="D23" s="204" t="s">
        <v>161</v>
      </c>
      <c r="E23" s="204" t="s">
        <v>162</v>
      </c>
      <c r="F23" s="190" t="s">
        <v>199</v>
      </c>
      <c r="G23" s="205" t="s">
        <v>24</v>
      </c>
      <c r="H23" s="204" t="s">
        <v>163</v>
      </c>
      <c r="I23" s="204" t="s">
        <v>164</v>
      </c>
      <c r="J23" s="218">
        <v>87560000</v>
      </c>
      <c r="K23" s="204" t="s">
        <v>21</v>
      </c>
      <c r="L23" s="210" t="s">
        <v>717</v>
      </c>
      <c r="M23" s="211" t="s">
        <v>628</v>
      </c>
      <c r="N23" s="210" t="s">
        <v>1037</v>
      </c>
      <c r="O23" s="27"/>
      <c r="P23" s="27"/>
      <c r="Q23" s="27"/>
      <c r="R23" s="27"/>
      <c r="S23" s="27"/>
      <c r="T23" s="27"/>
      <c r="U23" s="27"/>
      <c r="V23" s="27"/>
      <c r="W23" s="27"/>
      <c r="X23" s="27"/>
    </row>
    <row r="24" spans="1:24" s="42" customFormat="1" ht="65.45" customHeight="1">
      <c r="A24" s="217"/>
      <c r="B24" s="204"/>
      <c r="C24" s="217"/>
      <c r="D24" s="204"/>
      <c r="E24" s="204"/>
      <c r="F24" s="190" t="s">
        <v>627</v>
      </c>
      <c r="G24" s="205"/>
      <c r="H24" s="204"/>
      <c r="I24" s="204"/>
      <c r="J24" s="218"/>
      <c r="K24" s="204"/>
      <c r="L24" s="210"/>
      <c r="M24" s="211"/>
      <c r="N24" s="210"/>
      <c r="O24" s="27"/>
      <c r="P24" s="27"/>
      <c r="Q24" s="27"/>
      <c r="R24" s="27"/>
      <c r="S24" s="27"/>
      <c r="T24" s="27"/>
      <c r="U24" s="27"/>
      <c r="V24" s="27"/>
      <c r="W24" s="27"/>
      <c r="X24" s="27"/>
    </row>
    <row r="25" spans="1:24" s="42" customFormat="1" ht="79.900000000000006" customHeight="1">
      <c r="A25" s="217"/>
      <c r="B25" s="204"/>
      <c r="C25" s="217"/>
      <c r="D25" s="204"/>
      <c r="E25" s="204"/>
      <c r="F25" s="204" t="s">
        <v>671</v>
      </c>
      <c r="G25" s="205"/>
      <c r="H25" s="204"/>
      <c r="I25" s="204"/>
      <c r="J25" s="218"/>
      <c r="K25" s="204"/>
      <c r="L25" s="210"/>
      <c r="M25" s="211"/>
      <c r="N25" s="210"/>
      <c r="O25" s="27"/>
      <c r="P25" s="27"/>
      <c r="Q25" s="27"/>
      <c r="R25" s="27"/>
      <c r="S25" s="27"/>
      <c r="T25" s="27"/>
      <c r="U25" s="27"/>
      <c r="V25" s="27"/>
      <c r="W25" s="27"/>
      <c r="X25" s="27"/>
    </row>
    <row r="26" spans="1:24" ht="51.6" customHeight="1">
      <c r="A26" s="217"/>
      <c r="B26" s="204"/>
      <c r="C26" s="217"/>
      <c r="D26" s="204"/>
      <c r="E26" s="95" t="s">
        <v>978</v>
      </c>
      <c r="F26" s="204"/>
      <c r="G26" s="205"/>
      <c r="H26" s="204"/>
      <c r="I26" s="204"/>
      <c r="J26" s="218"/>
      <c r="K26" s="204"/>
      <c r="L26" s="210"/>
      <c r="M26" s="211"/>
      <c r="N26" s="210"/>
    </row>
    <row r="27" spans="1:24" ht="104.45" customHeight="1">
      <c r="A27" s="217">
        <v>6</v>
      </c>
      <c r="B27" s="204" t="s">
        <v>150</v>
      </c>
      <c r="C27" s="204">
        <v>396</v>
      </c>
      <c r="D27" s="204" t="s">
        <v>151</v>
      </c>
      <c r="E27" s="204" t="s">
        <v>979</v>
      </c>
      <c r="F27" s="190" t="s">
        <v>158</v>
      </c>
      <c r="G27" s="205"/>
      <c r="H27" s="204" t="s">
        <v>849</v>
      </c>
      <c r="I27" s="204" t="s">
        <v>850</v>
      </c>
      <c r="J27" s="218">
        <v>25405191.84</v>
      </c>
      <c r="K27" s="217" t="s">
        <v>21</v>
      </c>
      <c r="L27" s="210" t="s">
        <v>160</v>
      </c>
      <c r="M27" s="211" t="s">
        <v>942</v>
      </c>
      <c r="N27" s="210" t="s">
        <v>943</v>
      </c>
    </row>
    <row r="28" spans="1:24" ht="54.75" customHeight="1">
      <c r="A28" s="217"/>
      <c r="B28" s="204"/>
      <c r="C28" s="204"/>
      <c r="D28" s="204"/>
      <c r="E28" s="204"/>
      <c r="F28" s="209" t="s">
        <v>956</v>
      </c>
      <c r="G28" s="205"/>
      <c r="H28" s="204"/>
      <c r="I28" s="204"/>
      <c r="J28" s="218"/>
      <c r="K28" s="217"/>
      <c r="L28" s="210"/>
      <c r="M28" s="211"/>
      <c r="N28" s="210"/>
    </row>
    <row r="29" spans="1:24" ht="24" customHeight="1">
      <c r="A29" s="217"/>
      <c r="B29" s="204"/>
      <c r="C29" s="204"/>
      <c r="D29" s="204"/>
      <c r="E29" s="204"/>
      <c r="F29" s="204" t="s">
        <v>957</v>
      </c>
      <c r="G29" s="205"/>
      <c r="H29" s="204"/>
      <c r="I29" s="204"/>
      <c r="J29" s="218"/>
      <c r="K29" s="217"/>
      <c r="L29" s="210"/>
      <c r="M29" s="211"/>
      <c r="N29" s="210"/>
    </row>
    <row r="30" spans="1:24" ht="31.15" customHeight="1">
      <c r="A30" s="217"/>
      <c r="B30" s="204"/>
      <c r="C30" s="204"/>
      <c r="D30" s="204"/>
      <c r="E30" s="95" t="s">
        <v>974</v>
      </c>
      <c r="F30" s="204"/>
      <c r="G30" s="205"/>
      <c r="H30" s="204"/>
      <c r="I30" s="204"/>
      <c r="J30" s="218"/>
      <c r="K30" s="217"/>
      <c r="L30" s="210"/>
      <c r="M30" s="211"/>
      <c r="N30" s="210"/>
    </row>
    <row r="31" spans="1:24">
      <c r="G31" s="41"/>
    </row>
    <row r="32" spans="1:24">
      <c r="G32" s="41"/>
    </row>
  </sheetData>
  <mergeCells count="87">
    <mergeCell ref="E23:E25"/>
    <mergeCell ref="E27:E29"/>
    <mergeCell ref="A23:A26"/>
    <mergeCell ref="B23:B26"/>
    <mergeCell ref="C23:C26"/>
    <mergeCell ref="A10:A13"/>
    <mergeCell ref="B10:B13"/>
    <mergeCell ref="C10:C13"/>
    <mergeCell ref="D10:D13"/>
    <mergeCell ref="A27:A30"/>
    <mergeCell ref="B27:B30"/>
    <mergeCell ref="C27:C30"/>
    <mergeCell ref="D27:D30"/>
    <mergeCell ref="E15:E17"/>
    <mergeCell ref="A19:A22"/>
    <mergeCell ref="B19:B22"/>
    <mergeCell ref="C19:C22"/>
    <mergeCell ref="D19:D22"/>
    <mergeCell ref="A15:A18"/>
    <mergeCell ref="B15:B18"/>
    <mergeCell ref="C15:C18"/>
    <mergeCell ref="D15:D18"/>
    <mergeCell ref="E19:E21"/>
    <mergeCell ref="I15:I18"/>
    <mergeCell ref="J15:J18"/>
    <mergeCell ref="K15:K18"/>
    <mergeCell ref="F12:F13"/>
    <mergeCell ref="G10:G13"/>
    <mergeCell ref="H10:H13"/>
    <mergeCell ref="I10:I13"/>
    <mergeCell ref="K10:K13"/>
    <mergeCell ref="D23:D26"/>
    <mergeCell ref="F8:F9"/>
    <mergeCell ref="G6:G9"/>
    <mergeCell ref="L10:L13"/>
    <mergeCell ref="F21:F22"/>
    <mergeCell ref="G19:G22"/>
    <mergeCell ref="H19:H22"/>
    <mergeCell ref="I19:I22"/>
    <mergeCell ref="F25:F26"/>
    <mergeCell ref="F17:F18"/>
    <mergeCell ref="H23:H26"/>
    <mergeCell ref="I23:I26"/>
    <mergeCell ref="J23:J26"/>
    <mergeCell ref="K23:K26"/>
    <mergeCell ref="G15:G18"/>
    <mergeCell ref="H15:H18"/>
    <mergeCell ref="M6:M9"/>
    <mergeCell ref="N6:N9"/>
    <mergeCell ref="L4:N4"/>
    <mergeCell ref="E6:E8"/>
    <mergeCell ref="M10:M13"/>
    <mergeCell ref="N10:N13"/>
    <mergeCell ref="H6:H9"/>
    <mergeCell ref="I6:I9"/>
    <mergeCell ref="J6:J9"/>
    <mergeCell ref="K6:K9"/>
    <mergeCell ref="L6:L9"/>
    <mergeCell ref="J10:J13"/>
    <mergeCell ref="E10:E12"/>
    <mergeCell ref="A2:F2"/>
    <mergeCell ref="B4:K4"/>
    <mergeCell ref="A6:A9"/>
    <mergeCell ref="B6:B9"/>
    <mergeCell ref="C6:C9"/>
    <mergeCell ref="D6:D9"/>
    <mergeCell ref="L23:L26"/>
    <mergeCell ref="M23:M26"/>
    <mergeCell ref="N23:N26"/>
    <mergeCell ref="M15:M18"/>
    <mergeCell ref="N15:N18"/>
    <mergeCell ref="L15:L18"/>
    <mergeCell ref="K19:K22"/>
    <mergeCell ref="J19:J22"/>
    <mergeCell ref="L19:L22"/>
    <mergeCell ref="M19:M22"/>
    <mergeCell ref="N19:N22"/>
    <mergeCell ref="G23:G26"/>
    <mergeCell ref="G27:G30"/>
    <mergeCell ref="H27:H30"/>
    <mergeCell ref="I27:I30"/>
    <mergeCell ref="J27:J30"/>
    <mergeCell ref="F29:F30"/>
    <mergeCell ref="K27:K30"/>
    <mergeCell ref="L27:L30"/>
    <mergeCell ref="M27:M30"/>
    <mergeCell ref="N27:N30"/>
  </mergeCells>
  <hyperlinks>
    <hyperlink ref="E9" r:id="rId1" xr:uid="{500DA2A7-1381-4749-9BBC-4DDEFFB2B281}"/>
    <hyperlink ref="E13" r:id="rId2" xr:uid="{CAE0A7B5-F512-4DD0-AEAD-8F7A0156C6CE}"/>
    <hyperlink ref="E18" r:id="rId3" xr:uid="{030BA1FA-0B37-4352-84AB-C69D1A16C1A5}"/>
    <hyperlink ref="E22" r:id="rId4" xr:uid="{39D64EE8-44E6-4223-B84E-CE5E44AC4122}"/>
    <hyperlink ref="E26" r:id="rId5" xr:uid="{052AAF4E-9A51-4AFB-BEBA-5284DD30E2C7}"/>
    <hyperlink ref="E30" r:id="rId6" xr:uid="{FBFD629C-B2E7-4FE5-A413-4419FC4A74D4}"/>
  </hyperlinks>
  <printOptions gridLines="1"/>
  <pageMargins left="0.45" right="0.45" top="0.75" bottom="0.75" header="0.3" footer="0.3"/>
  <pageSetup paperSize="8" scale="55" fitToWidth="0"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14"/>
  <sheetViews>
    <sheetView zoomScale="85" zoomScaleNormal="85" workbookViewId="0">
      <selection activeCell="N6" sqref="N6:N9"/>
    </sheetView>
  </sheetViews>
  <sheetFormatPr defaultColWidth="9.140625" defaultRowHeight="15"/>
  <cols>
    <col min="1" max="1" width="9.28515625" style="45" bestFit="1" customWidth="1"/>
    <col min="2" max="2" width="15.7109375" style="45" customWidth="1"/>
    <col min="3" max="3" width="9.28515625" style="45" bestFit="1" customWidth="1"/>
    <col min="4" max="4" width="17.42578125" style="45" customWidth="1"/>
    <col min="5" max="5" width="28.85546875" style="44" customWidth="1"/>
    <col min="6" max="6" width="38.140625" style="44" customWidth="1"/>
    <col min="7" max="7" width="32" style="24" customWidth="1"/>
    <col min="8" max="8" width="28.28515625" style="44" customWidth="1"/>
    <col min="9" max="9" width="35.7109375" style="44" customWidth="1"/>
    <col min="10" max="10" width="14.7109375" style="45" bestFit="1" customWidth="1"/>
    <col min="11" max="11" width="13.7109375" style="45" customWidth="1"/>
    <col min="12" max="12" width="13.42578125" style="45" customWidth="1"/>
    <col min="13" max="13" width="18.7109375" style="45" customWidth="1"/>
    <col min="14" max="14" width="15.5703125" style="45" customWidth="1"/>
    <col min="15" max="16384" width="9.140625" style="45"/>
  </cols>
  <sheetData>
    <row r="2" spans="1:14" ht="30.75" customHeight="1">
      <c r="A2" s="111" t="s">
        <v>165</v>
      </c>
      <c r="B2" s="111"/>
      <c r="C2" s="111"/>
      <c r="D2" s="111"/>
      <c r="E2" s="111"/>
      <c r="F2" s="111"/>
      <c r="G2" s="23"/>
      <c r="M2"/>
      <c r="N2"/>
    </row>
    <row r="3" spans="1:14" ht="15.75" thickBot="1"/>
    <row r="4" spans="1:14" ht="48.75" customHeight="1">
      <c r="A4" s="220"/>
      <c r="B4" s="249" t="s">
        <v>1</v>
      </c>
      <c r="C4" s="250"/>
      <c r="D4" s="250"/>
      <c r="E4" s="250"/>
      <c r="F4" s="250"/>
      <c r="G4" s="250"/>
      <c r="H4" s="250"/>
      <c r="I4" s="250"/>
      <c r="J4" s="250"/>
      <c r="K4" s="251"/>
      <c r="L4" s="221" t="s">
        <v>2</v>
      </c>
      <c r="M4" s="222"/>
      <c r="N4" s="222"/>
    </row>
    <row r="5" spans="1:14" ht="129.6" customHeight="1" thickBot="1">
      <c r="A5" s="223" t="s">
        <v>3</v>
      </c>
      <c r="B5" s="224" t="s">
        <v>4</v>
      </c>
      <c r="C5" s="224" t="s">
        <v>5</v>
      </c>
      <c r="D5" s="224" t="s">
        <v>85</v>
      </c>
      <c r="E5" s="225" t="s">
        <v>7</v>
      </c>
      <c r="F5" s="226" t="s">
        <v>8</v>
      </c>
      <c r="G5" s="226" t="s">
        <v>9</v>
      </c>
      <c r="H5" s="225" t="s">
        <v>10</v>
      </c>
      <c r="I5" s="226" t="s">
        <v>11</v>
      </c>
      <c r="J5" s="224" t="s">
        <v>782</v>
      </c>
      <c r="K5" s="224" t="s">
        <v>12</v>
      </c>
      <c r="L5" s="226" t="s">
        <v>13</v>
      </c>
      <c r="M5" s="226" t="s">
        <v>14</v>
      </c>
      <c r="N5" s="227" t="s">
        <v>15</v>
      </c>
    </row>
    <row r="6" spans="1:14" ht="96.6" customHeight="1">
      <c r="A6" s="228">
        <v>1</v>
      </c>
      <c r="B6" s="229" t="s">
        <v>150</v>
      </c>
      <c r="C6" s="228">
        <v>394</v>
      </c>
      <c r="D6" s="228" t="s">
        <v>135</v>
      </c>
      <c r="E6" s="230" t="s">
        <v>844</v>
      </c>
      <c r="F6" s="231" t="s">
        <v>166</v>
      </c>
      <c r="G6" s="232" t="s">
        <v>959</v>
      </c>
      <c r="H6" s="233" t="s">
        <v>167</v>
      </c>
      <c r="I6" s="228" t="s">
        <v>168</v>
      </c>
      <c r="J6" s="234">
        <v>50270000</v>
      </c>
      <c r="K6" s="228" t="s">
        <v>169</v>
      </c>
      <c r="L6" s="235" t="s">
        <v>837</v>
      </c>
      <c r="M6" s="236" t="s">
        <v>842</v>
      </c>
      <c r="N6" s="235" t="s">
        <v>843</v>
      </c>
    </row>
    <row r="7" spans="1:14" ht="57.6" customHeight="1">
      <c r="A7" s="228"/>
      <c r="B7" s="229"/>
      <c r="C7" s="228"/>
      <c r="D7" s="228"/>
      <c r="E7" s="228"/>
      <c r="F7" s="231" t="s">
        <v>835</v>
      </c>
      <c r="G7" s="232"/>
      <c r="H7" s="228"/>
      <c r="I7" s="228"/>
      <c r="J7" s="234"/>
      <c r="K7" s="228"/>
      <c r="L7" s="235"/>
      <c r="M7" s="236"/>
      <c r="N7" s="235"/>
    </row>
    <row r="8" spans="1:14" s="46" customFormat="1" ht="36" customHeight="1">
      <c r="A8" s="228"/>
      <c r="B8" s="229"/>
      <c r="C8" s="228"/>
      <c r="D8" s="228"/>
      <c r="E8" s="228"/>
      <c r="F8" s="237" t="s">
        <v>836</v>
      </c>
      <c r="G8" s="232"/>
      <c r="H8" s="228"/>
      <c r="I8" s="228"/>
      <c r="J8" s="234"/>
      <c r="K8" s="228"/>
      <c r="L8" s="235"/>
      <c r="M8" s="236"/>
      <c r="N8" s="235"/>
    </row>
    <row r="9" spans="1:14" s="46" customFormat="1" ht="114.75" customHeight="1">
      <c r="A9" s="238"/>
      <c r="B9" s="239"/>
      <c r="C9" s="238"/>
      <c r="D9" s="238"/>
      <c r="E9" s="238"/>
      <c r="F9" s="238"/>
      <c r="G9" s="240"/>
      <c r="H9" s="238"/>
      <c r="I9" s="238"/>
      <c r="J9" s="241"/>
      <c r="K9" s="238"/>
      <c r="L9" s="242"/>
      <c r="M9" s="243"/>
      <c r="N9" s="242"/>
    </row>
    <row r="10" spans="1:14" ht="99" customHeight="1">
      <c r="A10" s="228">
        <v>2</v>
      </c>
      <c r="B10" s="229" t="s">
        <v>150</v>
      </c>
      <c r="C10" s="228">
        <v>394</v>
      </c>
      <c r="D10" s="228" t="s">
        <v>135</v>
      </c>
      <c r="E10" s="237" t="s">
        <v>845</v>
      </c>
      <c r="F10" s="231" t="s">
        <v>166</v>
      </c>
      <c r="G10" s="232" t="s">
        <v>948</v>
      </c>
      <c r="H10" s="233" t="s">
        <v>839</v>
      </c>
      <c r="I10" s="228" t="s">
        <v>840</v>
      </c>
      <c r="J10" s="234">
        <v>21019124.73</v>
      </c>
      <c r="K10" s="228" t="s">
        <v>169</v>
      </c>
      <c r="L10" s="235" t="s">
        <v>841</v>
      </c>
      <c r="M10" s="235" t="s">
        <v>1038</v>
      </c>
      <c r="N10" s="235" t="s">
        <v>914</v>
      </c>
    </row>
    <row r="11" spans="1:14" ht="44.45" customHeight="1">
      <c r="A11" s="228"/>
      <c r="B11" s="229"/>
      <c r="C11" s="228"/>
      <c r="D11" s="228"/>
      <c r="E11" s="228"/>
      <c r="F11" s="244" t="s">
        <v>838</v>
      </c>
      <c r="G11" s="232"/>
      <c r="H11" s="228"/>
      <c r="I11" s="228"/>
      <c r="J11" s="234"/>
      <c r="K11" s="228"/>
      <c r="L11" s="235"/>
      <c r="M11" s="235"/>
      <c r="N11" s="235"/>
    </row>
    <row r="12" spans="1:14" ht="15" customHeight="1">
      <c r="A12" s="228"/>
      <c r="B12" s="229"/>
      <c r="C12" s="228"/>
      <c r="D12" s="228"/>
      <c r="E12" s="228"/>
      <c r="F12" s="245" t="s">
        <v>958</v>
      </c>
      <c r="G12" s="232"/>
      <c r="H12" s="228"/>
      <c r="I12" s="228"/>
      <c r="J12" s="234"/>
      <c r="K12" s="228"/>
      <c r="L12" s="235"/>
      <c r="M12" s="235"/>
      <c r="N12" s="235"/>
    </row>
    <row r="13" spans="1:14" ht="96" customHeight="1">
      <c r="A13" s="238"/>
      <c r="B13" s="239"/>
      <c r="C13" s="238"/>
      <c r="D13" s="238"/>
      <c r="E13" s="238"/>
      <c r="F13" s="246"/>
      <c r="G13" s="240"/>
      <c r="H13" s="238"/>
      <c r="I13" s="238"/>
      <c r="J13" s="241"/>
      <c r="K13" s="238"/>
      <c r="L13" s="242"/>
      <c r="M13" s="242"/>
      <c r="N13" s="242"/>
    </row>
    <row r="14" spans="1:14">
      <c r="A14" s="247"/>
      <c r="B14" s="247"/>
      <c r="C14" s="247"/>
      <c r="D14" s="247"/>
      <c r="E14" s="248"/>
      <c r="F14" s="248"/>
      <c r="G14" s="248"/>
      <c r="H14" s="248"/>
      <c r="I14" s="248"/>
      <c r="J14" s="247"/>
      <c r="K14" s="247"/>
      <c r="L14" s="247"/>
      <c r="M14" s="247"/>
      <c r="N14" s="247"/>
    </row>
  </sheetData>
  <mergeCells count="31">
    <mergeCell ref="B4:K4"/>
    <mergeCell ref="L4:N4"/>
    <mergeCell ref="A2:F2"/>
    <mergeCell ref="A6:A9"/>
    <mergeCell ref="B6:B9"/>
    <mergeCell ref="C6:C9"/>
    <mergeCell ref="D6:D9"/>
    <mergeCell ref="E6:E9"/>
    <mergeCell ref="F8:F9"/>
    <mergeCell ref="M6:M9"/>
    <mergeCell ref="N6:N9"/>
    <mergeCell ref="H6:H9"/>
    <mergeCell ref="I6:I9"/>
    <mergeCell ref="J6:J9"/>
    <mergeCell ref="K6:K9"/>
    <mergeCell ref="L6:L9"/>
    <mergeCell ref="G6:G9"/>
    <mergeCell ref="A10:A13"/>
    <mergeCell ref="B10:B13"/>
    <mergeCell ref="C10:C13"/>
    <mergeCell ref="D10:D13"/>
    <mergeCell ref="E10:E13"/>
    <mergeCell ref="F12:F13"/>
    <mergeCell ref="N10:N13"/>
    <mergeCell ref="K10:K13"/>
    <mergeCell ref="L10:L13"/>
    <mergeCell ref="M10:M13"/>
    <mergeCell ref="G10:G13"/>
    <mergeCell ref="H10:H13"/>
    <mergeCell ref="I10:I13"/>
    <mergeCell ref="J10:J13"/>
  </mergeCells>
  <printOptions gridLines="1"/>
  <pageMargins left="0.25" right="0.25" top="0.75" bottom="0.75" header="0.3" footer="0.3"/>
  <pageSetup paperSize="8" scale="65" fitToWidth="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95"/>
  <sheetViews>
    <sheetView zoomScale="55" zoomScaleNormal="55" workbookViewId="0">
      <selection activeCell="O1" sqref="O1:O1048576"/>
    </sheetView>
  </sheetViews>
  <sheetFormatPr defaultColWidth="9.140625" defaultRowHeight="15"/>
  <cols>
    <col min="1" max="1" width="9.140625" style="255"/>
    <col min="2" max="2" width="20.5703125" style="255" customWidth="1"/>
    <col min="3" max="3" width="13.140625" style="255" customWidth="1"/>
    <col min="4" max="4" width="20.85546875" style="255" customWidth="1"/>
    <col min="5" max="5" width="24.42578125" style="254" customWidth="1"/>
    <col min="6" max="6" width="42" style="254" customWidth="1"/>
    <col min="7" max="7" width="23.42578125" style="307" customWidth="1"/>
    <col min="8" max="8" width="52.7109375" style="254" customWidth="1"/>
    <col min="9" max="9" width="23" style="254" customWidth="1"/>
    <col min="10" max="10" width="23" style="308" customWidth="1"/>
    <col min="11" max="11" width="14.7109375" style="255" customWidth="1"/>
    <col min="12" max="12" width="13.28515625" style="255" customWidth="1"/>
    <col min="13" max="13" width="21" style="255" customWidth="1"/>
    <col min="14" max="14" width="19.5703125" style="255" customWidth="1"/>
    <col min="15" max="15" width="18.140625" style="255" customWidth="1"/>
    <col min="16" max="16384" width="9.140625" style="255"/>
  </cols>
  <sheetData>
    <row r="2" spans="1:14" ht="39.6" customHeight="1">
      <c r="A2" s="252" t="s">
        <v>170</v>
      </c>
      <c r="B2" s="252"/>
      <c r="C2" s="252"/>
      <c r="D2" s="252"/>
      <c r="E2" s="252"/>
      <c r="F2" s="252"/>
      <c r="G2" s="253"/>
      <c r="J2" s="255"/>
      <c r="M2" s="256"/>
      <c r="N2" s="256"/>
    </row>
    <row r="3" spans="1:14" s="264" customFormat="1" ht="14.25" customHeight="1" thickBot="1">
      <c r="A3" s="257"/>
      <c r="B3" s="257"/>
      <c r="C3" s="258"/>
      <c r="D3" s="259"/>
      <c r="E3" s="260"/>
      <c r="F3" s="261"/>
      <c r="G3" s="262"/>
      <c r="H3" s="263"/>
      <c r="I3" s="263"/>
      <c r="J3" s="257"/>
      <c r="K3" s="257"/>
      <c r="L3" s="257"/>
    </row>
    <row r="4" spans="1:14" s="264" customFormat="1" ht="14.45" customHeight="1">
      <c r="A4" s="265" t="s">
        <v>1</v>
      </c>
      <c r="B4" s="266"/>
      <c r="C4" s="266"/>
      <c r="D4" s="266"/>
      <c r="E4" s="266"/>
      <c r="F4" s="266"/>
      <c r="G4" s="267"/>
      <c r="H4" s="266"/>
      <c r="I4" s="266"/>
      <c r="J4" s="266"/>
      <c r="K4" s="266"/>
      <c r="L4" s="268" t="s">
        <v>2</v>
      </c>
      <c r="M4" s="269"/>
      <c r="N4" s="269"/>
    </row>
    <row r="5" spans="1:14" s="264" customFormat="1" ht="124.15" customHeight="1" thickBot="1">
      <c r="A5" s="270" t="s">
        <v>3</v>
      </c>
      <c r="B5" s="271" t="s">
        <v>4</v>
      </c>
      <c r="C5" s="271" t="s">
        <v>5</v>
      </c>
      <c r="D5" s="271" t="s">
        <v>85</v>
      </c>
      <c r="E5" s="272" t="s">
        <v>7</v>
      </c>
      <c r="F5" s="272" t="s">
        <v>8</v>
      </c>
      <c r="G5" s="273" t="s">
        <v>9</v>
      </c>
      <c r="H5" s="272" t="s">
        <v>10</v>
      </c>
      <c r="I5" s="272" t="s">
        <v>11</v>
      </c>
      <c r="J5" s="272" t="s">
        <v>86</v>
      </c>
      <c r="K5" s="271" t="s">
        <v>12</v>
      </c>
      <c r="L5" s="271" t="s">
        <v>13</v>
      </c>
      <c r="M5" s="271" t="s">
        <v>14</v>
      </c>
      <c r="N5" s="274" t="s">
        <v>15</v>
      </c>
    </row>
    <row r="6" spans="1:14" s="264" customFormat="1" ht="84.6" customHeight="1">
      <c r="A6" s="275">
        <v>1</v>
      </c>
      <c r="B6" s="275">
        <v>15</v>
      </c>
      <c r="C6" s="275">
        <v>465</v>
      </c>
      <c r="D6" s="275" t="s">
        <v>127</v>
      </c>
      <c r="E6" s="276" t="s">
        <v>673</v>
      </c>
      <c r="F6" s="277" t="s">
        <v>171</v>
      </c>
      <c r="G6" s="275" t="s">
        <v>24</v>
      </c>
      <c r="H6" s="275" t="s">
        <v>172</v>
      </c>
      <c r="I6" s="275" t="s">
        <v>173</v>
      </c>
      <c r="J6" s="278">
        <v>194495440.09</v>
      </c>
      <c r="K6" s="275" t="s">
        <v>21</v>
      </c>
      <c r="L6" s="275" t="s">
        <v>174</v>
      </c>
      <c r="M6" s="275" t="s">
        <v>175</v>
      </c>
      <c r="N6" s="275" t="s">
        <v>176</v>
      </c>
    </row>
    <row r="7" spans="1:14" s="264" customFormat="1" ht="97.9" customHeight="1">
      <c r="A7" s="279"/>
      <c r="B7" s="279"/>
      <c r="C7" s="279"/>
      <c r="D7" s="279"/>
      <c r="E7" s="280"/>
      <c r="F7" s="281" t="s">
        <v>177</v>
      </c>
      <c r="G7" s="279"/>
      <c r="H7" s="279"/>
      <c r="I7" s="279"/>
      <c r="J7" s="282"/>
      <c r="K7" s="279"/>
      <c r="L7" s="279"/>
      <c r="M7" s="279"/>
      <c r="N7" s="279"/>
    </row>
    <row r="8" spans="1:14" s="264" customFormat="1" ht="57" customHeight="1">
      <c r="A8" s="279"/>
      <c r="B8" s="279"/>
      <c r="C8" s="279"/>
      <c r="D8" s="279"/>
      <c r="E8" s="280"/>
      <c r="F8" s="279" t="s">
        <v>178</v>
      </c>
      <c r="G8" s="279"/>
      <c r="H8" s="279"/>
      <c r="I8" s="279"/>
      <c r="J8" s="282"/>
      <c r="K8" s="279"/>
      <c r="L8" s="279"/>
      <c r="M8" s="279"/>
      <c r="N8" s="279"/>
    </row>
    <row r="9" spans="1:14" s="264" customFormat="1" ht="96" customHeight="1">
      <c r="A9" s="279"/>
      <c r="B9" s="279"/>
      <c r="C9" s="279"/>
      <c r="D9" s="279"/>
      <c r="E9" s="275"/>
      <c r="F9" s="279"/>
      <c r="G9" s="279"/>
      <c r="H9" s="279"/>
      <c r="I9" s="279"/>
      <c r="J9" s="282"/>
      <c r="K9" s="279"/>
      <c r="L9" s="279"/>
      <c r="M9" s="279"/>
      <c r="N9" s="279"/>
    </row>
    <row r="10" spans="1:14" s="264" customFormat="1" ht="72.599999999999994" customHeight="1">
      <c r="A10" s="283">
        <v>2</v>
      </c>
      <c r="B10" s="284">
        <v>15</v>
      </c>
      <c r="C10" s="284">
        <v>500</v>
      </c>
      <c r="D10" s="283" t="s">
        <v>179</v>
      </c>
      <c r="E10" s="285" t="s">
        <v>674</v>
      </c>
      <c r="F10" s="286" t="s">
        <v>180</v>
      </c>
      <c r="G10" s="287" t="s">
        <v>24</v>
      </c>
      <c r="H10" s="284" t="s">
        <v>181</v>
      </c>
      <c r="I10" s="284" t="s">
        <v>182</v>
      </c>
      <c r="J10" s="288">
        <v>210000000</v>
      </c>
      <c r="K10" s="284" t="s">
        <v>21</v>
      </c>
      <c r="L10" s="289" t="s">
        <v>183</v>
      </c>
      <c r="M10" s="289" t="s">
        <v>184</v>
      </c>
      <c r="N10" s="284" t="s">
        <v>185</v>
      </c>
    </row>
    <row r="11" spans="1:14" s="264" customFormat="1" ht="64.900000000000006" customHeight="1">
      <c r="A11" s="283"/>
      <c r="B11" s="284"/>
      <c r="C11" s="284"/>
      <c r="D11" s="283"/>
      <c r="E11" s="290"/>
      <c r="F11" s="281" t="s">
        <v>186</v>
      </c>
      <c r="G11" s="287"/>
      <c r="H11" s="284"/>
      <c r="I11" s="284"/>
      <c r="J11" s="288"/>
      <c r="K11" s="284"/>
      <c r="L11" s="289"/>
      <c r="M11" s="289"/>
      <c r="N11" s="284"/>
    </row>
    <row r="12" spans="1:14" s="264" customFormat="1" ht="49.15" customHeight="1">
      <c r="A12" s="283"/>
      <c r="B12" s="284"/>
      <c r="C12" s="284"/>
      <c r="D12" s="283"/>
      <c r="E12" s="290"/>
      <c r="F12" s="279" t="s">
        <v>187</v>
      </c>
      <c r="G12" s="287"/>
      <c r="H12" s="284"/>
      <c r="I12" s="284"/>
      <c r="J12" s="288"/>
      <c r="K12" s="284"/>
      <c r="L12" s="289"/>
      <c r="M12" s="289"/>
      <c r="N12" s="284"/>
    </row>
    <row r="13" spans="1:14" s="264" customFormat="1" ht="59.45" customHeight="1">
      <c r="A13" s="283"/>
      <c r="B13" s="284"/>
      <c r="C13" s="284"/>
      <c r="D13" s="283"/>
      <c r="E13" s="291"/>
      <c r="F13" s="279"/>
      <c r="G13" s="287"/>
      <c r="H13" s="284"/>
      <c r="I13" s="284"/>
      <c r="J13" s="288"/>
      <c r="K13" s="284"/>
      <c r="L13" s="289"/>
      <c r="M13" s="289"/>
      <c r="N13" s="284"/>
    </row>
    <row r="14" spans="1:14" s="264" customFormat="1" ht="102.6" customHeight="1">
      <c r="A14" s="283">
        <v>3</v>
      </c>
      <c r="B14" s="284">
        <v>15</v>
      </c>
      <c r="C14" s="284">
        <v>458</v>
      </c>
      <c r="D14" s="283" t="s">
        <v>121</v>
      </c>
      <c r="E14" s="285" t="s">
        <v>1008</v>
      </c>
      <c r="F14" s="286" t="s">
        <v>675</v>
      </c>
      <c r="G14" s="287" t="s">
        <v>24</v>
      </c>
      <c r="H14" s="284" t="s">
        <v>188</v>
      </c>
      <c r="I14" s="284" t="s">
        <v>189</v>
      </c>
      <c r="J14" s="288">
        <v>103000000</v>
      </c>
      <c r="K14" s="284" t="s">
        <v>190</v>
      </c>
      <c r="L14" s="289" t="s">
        <v>514</v>
      </c>
      <c r="M14" s="284" t="s">
        <v>519</v>
      </c>
      <c r="N14" s="289" t="s">
        <v>1009</v>
      </c>
    </row>
    <row r="15" spans="1:14" s="264" customFormat="1" ht="98.45" customHeight="1">
      <c r="A15" s="283"/>
      <c r="B15" s="284"/>
      <c r="C15" s="284"/>
      <c r="D15" s="283"/>
      <c r="E15" s="290"/>
      <c r="F15" s="286" t="s">
        <v>518</v>
      </c>
      <c r="G15" s="287"/>
      <c r="H15" s="284"/>
      <c r="I15" s="284"/>
      <c r="J15" s="288"/>
      <c r="K15" s="284"/>
      <c r="L15" s="289"/>
      <c r="M15" s="284"/>
      <c r="N15" s="289"/>
    </row>
    <row r="16" spans="1:14" s="264" customFormat="1" ht="76.900000000000006" customHeight="1">
      <c r="A16" s="283"/>
      <c r="B16" s="284"/>
      <c r="C16" s="284"/>
      <c r="D16" s="283"/>
      <c r="E16" s="290"/>
      <c r="F16" s="284" t="s">
        <v>566</v>
      </c>
      <c r="G16" s="287"/>
      <c r="H16" s="284"/>
      <c r="I16" s="284"/>
      <c r="J16" s="288"/>
      <c r="K16" s="284"/>
      <c r="L16" s="289"/>
      <c r="M16" s="284"/>
      <c r="N16" s="289"/>
    </row>
    <row r="17" spans="1:14" s="264" customFormat="1" ht="84.6" customHeight="1">
      <c r="A17" s="283"/>
      <c r="B17" s="284"/>
      <c r="C17" s="284"/>
      <c r="D17" s="283"/>
      <c r="E17" s="291"/>
      <c r="F17" s="284"/>
      <c r="G17" s="287"/>
      <c r="H17" s="284"/>
      <c r="I17" s="284"/>
      <c r="J17" s="288"/>
      <c r="K17" s="284"/>
      <c r="L17" s="289"/>
      <c r="M17" s="284"/>
      <c r="N17" s="289"/>
    </row>
    <row r="18" spans="1:14" s="264" customFormat="1" ht="82.9" customHeight="1">
      <c r="A18" s="284">
        <v>4</v>
      </c>
      <c r="B18" s="284">
        <v>15</v>
      </c>
      <c r="C18" s="284">
        <v>466</v>
      </c>
      <c r="D18" s="284" t="s">
        <v>127</v>
      </c>
      <c r="E18" s="285" t="s">
        <v>676</v>
      </c>
      <c r="F18" s="286" t="s">
        <v>191</v>
      </c>
      <c r="G18" s="284" t="s">
        <v>24</v>
      </c>
      <c r="H18" s="284" t="s">
        <v>192</v>
      </c>
      <c r="I18" s="284" t="s">
        <v>173</v>
      </c>
      <c r="J18" s="295">
        <v>127887570.13</v>
      </c>
      <c r="K18" s="284" t="s">
        <v>21</v>
      </c>
      <c r="L18" s="289" t="s">
        <v>562</v>
      </c>
      <c r="M18" s="289" t="s">
        <v>597</v>
      </c>
      <c r="N18" s="289" t="s">
        <v>1010</v>
      </c>
    </row>
    <row r="19" spans="1:14" s="264" customFormat="1" ht="85.9" customHeight="1">
      <c r="A19" s="284"/>
      <c r="B19" s="284"/>
      <c r="C19" s="284"/>
      <c r="D19" s="284"/>
      <c r="E19" s="290"/>
      <c r="F19" s="286" t="s">
        <v>596</v>
      </c>
      <c r="G19" s="284"/>
      <c r="H19" s="284"/>
      <c r="I19" s="284"/>
      <c r="J19" s="295"/>
      <c r="K19" s="284"/>
      <c r="L19" s="289"/>
      <c r="M19" s="289"/>
      <c r="N19" s="289"/>
    </row>
    <row r="20" spans="1:14" s="264" customFormat="1" ht="77.45" customHeight="1">
      <c r="A20" s="284"/>
      <c r="B20" s="284"/>
      <c r="C20" s="284"/>
      <c r="D20" s="284"/>
      <c r="E20" s="290"/>
      <c r="F20" s="284" t="s">
        <v>663</v>
      </c>
      <c r="G20" s="284"/>
      <c r="H20" s="284"/>
      <c r="I20" s="284"/>
      <c r="J20" s="295"/>
      <c r="K20" s="284"/>
      <c r="L20" s="289"/>
      <c r="M20" s="289"/>
      <c r="N20" s="289"/>
    </row>
    <row r="21" spans="1:14" s="264" customFormat="1" ht="87.6" customHeight="1">
      <c r="A21" s="284"/>
      <c r="B21" s="284"/>
      <c r="C21" s="284"/>
      <c r="D21" s="284"/>
      <c r="E21" s="291"/>
      <c r="F21" s="284"/>
      <c r="G21" s="284"/>
      <c r="H21" s="284"/>
      <c r="I21" s="284"/>
      <c r="J21" s="295"/>
      <c r="K21" s="284"/>
      <c r="L21" s="289"/>
      <c r="M21" s="289"/>
      <c r="N21" s="289"/>
    </row>
    <row r="22" spans="1:14" s="264" customFormat="1" ht="96.6" customHeight="1">
      <c r="A22" s="284">
        <v>5</v>
      </c>
      <c r="B22" s="284">
        <v>15</v>
      </c>
      <c r="C22" s="284">
        <v>472</v>
      </c>
      <c r="D22" s="284" t="s">
        <v>193</v>
      </c>
      <c r="E22" s="285" t="s">
        <v>677</v>
      </c>
      <c r="F22" s="286" t="s">
        <v>194</v>
      </c>
      <c r="G22" s="284" t="s">
        <v>24</v>
      </c>
      <c r="H22" s="284" t="s">
        <v>195</v>
      </c>
      <c r="I22" s="284" t="s">
        <v>585</v>
      </c>
      <c r="J22" s="295">
        <v>338000000</v>
      </c>
      <c r="K22" s="284" t="s">
        <v>196</v>
      </c>
      <c r="L22" s="289" t="s">
        <v>197</v>
      </c>
      <c r="M22" s="289" t="s">
        <v>555</v>
      </c>
      <c r="N22" s="289" t="s">
        <v>1011</v>
      </c>
    </row>
    <row r="23" spans="1:14" s="264" customFormat="1" ht="48" customHeight="1">
      <c r="A23" s="284"/>
      <c r="B23" s="284"/>
      <c r="C23" s="284"/>
      <c r="D23" s="284"/>
      <c r="E23" s="290"/>
      <c r="F23" s="286" t="s">
        <v>554</v>
      </c>
      <c r="G23" s="284"/>
      <c r="H23" s="284"/>
      <c r="I23" s="284"/>
      <c r="J23" s="295"/>
      <c r="K23" s="284"/>
      <c r="L23" s="289"/>
      <c r="M23" s="289"/>
      <c r="N23" s="289"/>
    </row>
    <row r="24" spans="1:14" s="264" customFormat="1" ht="22.15" customHeight="1">
      <c r="A24" s="284"/>
      <c r="B24" s="284"/>
      <c r="C24" s="284"/>
      <c r="D24" s="284"/>
      <c r="E24" s="290"/>
      <c r="F24" s="284" t="s">
        <v>524</v>
      </c>
      <c r="G24" s="284"/>
      <c r="H24" s="284"/>
      <c r="I24" s="284"/>
      <c r="J24" s="295"/>
      <c r="K24" s="284"/>
      <c r="L24" s="289"/>
      <c r="M24" s="289"/>
      <c r="N24" s="289"/>
    </row>
    <row r="25" spans="1:14" s="264" customFormat="1" ht="51" customHeight="1">
      <c r="A25" s="284"/>
      <c r="B25" s="284"/>
      <c r="C25" s="284"/>
      <c r="D25" s="284"/>
      <c r="E25" s="291"/>
      <c r="F25" s="284"/>
      <c r="G25" s="284"/>
      <c r="H25" s="284"/>
      <c r="I25" s="284"/>
      <c r="J25" s="295"/>
      <c r="K25" s="284"/>
      <c r="L25" s="289"/>
      <c r="M25" s="289"/>
      <c r="N25" s="289"/>
    </row>
    <row r="26" spans="1:14" s="264" customFormat="1" ht="43.9" customHeight="1">
      <c r="A26" s="284">
        <v>6</v>
      </c>
      <c r="B26" s="284">
        <v>15</v>
      </c>
      <c r="C26" s="284">
        <v>493</v>
      </c>
      <c r="D26" s="284" t="s">
        <v>198</v>
      </c>
      <c r="E26" s="285" t="s">
        <v>650</v>
      </c>
      <c r="F26" s="286" t="s">
        <v>199</v>
      </c>
      <c r="G26" s="284" t="s">
        <v>484</v>
      </c>
      <c r="H26" s="284" t="s">
        <v>200</v>
      </c>
      <c r="I26" s="284" t="s">
        <v>736</v>
      </c>
      <c r="J26" s="295">
        <v>29970000</v>
      </c>
      <c r="K26" s="284"/>
      <c r="L26" s="289" t="s">
        <v>737</v>
      </c>
      <c r="M26" s="296" t="s">
        <v>961</v>
      </c>
      <c r="N26" s="289" t="s">
        <v>1025</v>
      </c>
    </row>
    <row r="27" spans="1:14" s="264" customFormat="1" ht="49.9" customHeight="1">
      <c r="A27" s="284"/>
      <c r="B27" s="284"/>
      <c r="C27" s="284"/>
      <c r="D27" s="284"/>
      <c r="E27" s="290"/>
      <c r="F27" s="297" t="s">
        <v>960</v>
      </c>
      <c r="G27" s="284"/>
      <c r="H27" s="284"/>
      <c r="I27" s="284"/>
      <c r="J27" s="295"/>
      <c r="K27" s="284"/>
      <c r="L27" s="289"/>
      <c r="M27" s="296"/>
      <c r="N27" s="289"/>
    </row>
    <row r="28" spans="1:14" s="264" customFormat="1" ht="60.75" customHeight="1">
      <c r="A28" s="284"/>
      <c r="B28" s="284"/>
      <c r="C28" s="284"/>
      <c r="D28" s="284"/>
      <c r="E28" s="290"/>
      <c r="F28" s="284" t="s">
        <v>1018</v>
      </c>
      <c r="G28" s="284"/>
      <c r="H28" s="284"/>
      <c r="I28" s="284"/>
      <c r="J28" s="295"/>
      <c r="K28" s="284"/>
      <c r="L28" s="289"/>
      <c r="M28" s="296"/>
      <c r="N28" s="289"/>
    </row>
    <row r="29" spans="1:14" s="264" customFormat="1" ht="44.45" customHeight="1">
      <c r="A29" s="284"/>
      <c r="B29" s="284"/>
      <c r="C29" s="284"/>
      <c r="D29" s="284"/>
      <c r="E29" s="291"/>
      <c r="F29" s="284"/>
      <c r="G29" s="284"/>
      <c r="H29" s="284"/>
      <c r="I29" s="284"/>
      <c r="J29" s="295"/>
      <c r="K29" s="284"/>
      <c r="L29" s="289"/>
      <c r="M29" s="296"/>
      <c r="N29" s="289"/>
    </row>
    <row r="30" spans="1:14" s="264" customFormat="1" ht="180" customHeight="1">
      <c r="A30" s="284">
        <v>7</v>
      </c>
      <c r="B30" s="284">
        <v>15</v>
      </c>
      <c r="C30" s="284">
        <v>507</v>
      </c>
      <c r="D30" s="284" t="s">
        <v>201</v>
      </c>
      <c r="E30" s="285" t="s">
        <v>651</v>
      </c>
      <c r="F30" s="286" t="s">
        <v>202</v>
      </c>
      <c r="G30" s="284"/>
      <c r="H30" s="284" t="s">
        <v>203</v>
      </c>
      <c r="I30" s="284" t="s">
        <v>204</v>
      </c>
      <c r="J30" s="295">
        <v>12000000</v>
      </c>
      <c r="K30" s="284" t="s">
        <v>205</v>
      </c>
      <c r="L30" s="298" t="s">
        <v>768</v>
      </c>
      <c r="M30" s="299" t="s">
        <v>766</v>
      </c>
      <c r="N30" s="289" t="s">
        <v>776</v>
      </c>
    </row>
    <row r="31" spans="1:14" s="264" customFormat="1" ht="148.9" customHeight="1">
      <c r="A31" s="284"/>
      <c r="B31" s="284"/>
      <c r="C31" s="284"/>
      <c r="D31" s="284"/>
      <c r="E31" s="290"/>
      <c r="F31" s="286" t="s">
        <v>1019</v>
      </c>
      <c r="G31" s="284"/>
      <c r="H31" s="284"/>
      <c r="I31" s="284"/>
      <c r="J31" s="295"/>
      <c r="K31" s="284"/>
      <c r="L31" s="299"/>
      <c r="M31" s="299"/>
      <c r="N31" s="289"/>
    </row>
    <row r="32" spans="1:14" s="264" customFormat="1" ht="86.45" customHeight="1">
      <c r="A32" s="284"/>
      <c r="B32" s="284"/>
      <c r="C32" s="284"/>
      <c r="D32" s="284"/>
      <c r="E32" s="290"/>
      <c r="F32" s="284" t="s">
        <v>1020</v>
      </c>
      <c r="G32" s="284"/>
      <c r="H32" s="284"/>
      <c r="I32" s="284"/>
      <c r="J32" s="295"/>
      <c r="K32" s="284"/>
      <c r="L32" s="299"/>
      <c r="M32" s="299"/>
      <c r="N32" s="289"/>
    </row>
    <row r="33" spans="1:14" s="264" customFormat="1" ht="78.599999999999994" customHeight="1">
      <c r="A33" s="284"/>
      <c r="B33" s="284"/>
      <c r="C33" s="284"/>
      <c r="D33" s="284"/>
      <c r="E33" s="291"/>
      <c r="F33" s="284"/>
      <c r="G33" s="284"/>
      <c r="H33" s="284"/>
      <c r="I33" s="284"/>
      <c r="J33" s="295"/>
      <c r="K33" s="284"/>
      <c r="L33" s="299"/>
      <c r="M33" s="299"/>
      <c r="N33" s="289"/>
    </row>
    <row r="34" spans="1:14" s="264" customFormat="1" ht="51" customHeight="1">
      <c r="A34" s="284">
        <v>8</v>
      </c>
      <c r="B34" s="284">
        <v>15</v>
      </c>
      <c r="C34" s="284">
        <v>507</v>
      </c>
      <c r="D34" s="284" t="s">
        <v>201</v>
      </c>
      <c r="E34" s="285" t="s">
        <v>652</v>
      </c>
      <c r="F34" s="286" t="s">
        <v>206</v>
      </c>
      <c r="G34" s="284"/>
      <c r="H34" s="284" t="s">
        <v>207</v>
      </c>
      <c r="I34" s="284" t="s">
        <v>173</v>
      </c>
      <c r="J34" s="295">
        <v>15000000</v>
      </c>
      <c r="K34" s="284" t="s">
        <v>21</v>
      </c>
      <c r="L34" s="300" t="s">
        <v>768</v>
      </c>
      <c r="M34" s="284" t="s">
        <v>766</v>
      </c>
      <c r="N34" s="289" t="s">
        <v>776</v>
      </c>
    </row>
    <row r="35" spans="1:14" s="264" customFormat="1" ht="64.150000000000006" customHeight="1">
      <c r="A35" s="284"/>
      <c r="B35" s="284"/>
      <c r="C35" s="284"/>
      <c r="D35" s="284"/>
      <c r="E35" s="290"/>
      <c r="F35" s="286" t="s">
        <v>1021</v>
      </c>
      <c r="G35" s="284"/>
      <c r="H35" s="284"/>
      <c r="I35" s="284"/>
      <c r="J35" s="295"/>
      <c r="K35" s="284"/>
      <c r="L35" s="284"/>
      <c r="M35" s="284"/>
      <c r="N35" s="289"/>
    </row>
    <row r="36" spans="1:14" s="264" customFormat="1" ht="51" customHeight="1">
      <c r="A36" s="284"/>
      <c r="B36" s="284"/>
      <c r="C36" s="284"/>
      <c r="D36" s="284"/>
      <c r="E36" s="290"/>
      <c r="F36" s="284" t="s">
        <v>1022</v>
      </c>
      <c r="G36" s="284"/>
      <c r="H36" s="284"/>
      <c r="I36" s="284"/>
      <c r="J36" s="295"/>
      <c r="K36" s="284"/>
      <c r="L36" s="284"/>
      <c r="M36" s="284"/>
      <c r="N36" s="289"/>
    </row>
    <row r="37" spans="1:14" s="264" customFormat="1" ht="65.45" customHeight="1">
      <c r="A37" s="284"/>
      <c r="B37" s="284"/>
      <c r="C37" s="284"/>
      <c r="D37" s="284"/>
      <c r="E37" s="291"/>
      <c r="F37" s="284"/>
      <c r="G37" s="284"/>
      <c r="H37" s="284"/>
      <c r="I37" s="284"/>
      <c r="J37" s="295"/>
      <c r="K37" s="284"/>
      <c r="L37" s="284"/>
      <c r="M37" s="284"/>
      <c r="N37" s="289"/>
    </row>
    <row r="38" spans="1:14" s="264" customFormat="1" ht="53.45" customHeight="1">
      <c r="A38" s="284">
        <v>9</v>
      </c>
      <c r="B38" s="284">
        <v>15</v>
      </c>
      <c r="C38" s="284" t="s">
        <v>706</v>
      </c>
      <c r="D38" s="284" t="s">
        <v>208</v>
      </c>
      <c r="E38" s="285" t="s">
        <v>653</v>
      </c>
      <c r="F38" s="286" t="s">
        <v>209</v>
      </c>
      <c r="G38" s="284"/>
      <c r="H38" s="284" t="s">
        <v>707</v>
      </c>
      <c r="I38" s="284" t="s">
        <v>210</v>
      </c>
      <c r="J38" s="295">
        <v>80000000</v>
      </c>
      <c r="K38" s="284" t="s">
        <v>21</v>
      </c>
      <c r="L38" s="300" t="s">
        <v>768</v>
      </c>
      <c r="M38" s="284" t="s">
        <v>766</v>
      </c>
      <c r="N38" s="289" t="s">
        <v>776</v>
      </c>
    </row>
    <row r="39" spans="1:14" s="264" customFormat="1" ht="47.45" customHeight="1">
      <c r="A39" s="284"/>
      <c r="B39" s="284"/>
      <c r="C39" s="284"/>
      <c r="D39" s="284"/>
      <c r="E39" s="290"/>
      <c r="F39" s="286" t="s">
        <v>1023</v>
      </c>
      <c r="G39" s="284"/>
      <c r="H39" s="284"/>
      <c r="I39" s="284"/>
      <c r="J39" s="295"/>
      <c r="K39" s="284"/>
      <c r="L39" s="284"/>
      <c r="M39" s="284"/>
      <c r="N39" s="289"/>
    </row>
    <row r="40" spans="1:14" s="264" customFormat="1" ht="31.15" customHeight="1">
      <c r="A40" s="284"/>
      <c r="B40" s="284"/>
      <c r="C40" s="284"/>
      <c r="D40" s="284"/>
      <c r="E40" s="290"/>
      <c r="F40" s="284" t="s">
        <v>1024</v>
      </c>
      <c r="G40" s="284"/>
      <c r="H40" s="284"/>
      <c r="I40" s="284"/>
      <c r="J40" s="295"/>
      <c r="K40" s="284"/>
      <c r="L40" s="284"/>
      <c r="M40" s="284"/>
      <c r="N40" s="289"/>
    </row>
    <row r="41" spans="1:14" s="264" customFormat="1" ht="51.6" customHeight="1">
      <c r="A41" s="284"/>
      <c r="B41" s="284"/>
      <c r="C41" s="284"/>
      <c r="D41" s="284"/>
      <c r="E41" s="291"/>
      <c r="F41" s="284"/>
      <c r="G41" s="284"/>
      <c r="H41" s="284"/>
      <c r="I41" s="284"/>
      <c r="J41" s="295"/>
      <c r="K41" s="284"/>
      <c r="L41" s="284"/>
      <c r="M41" s="284"/>
      <c r="N41" s="289"/>
    </row>
    <row r="42" spans="1:14" s="264" customFormat="1" ht="92.45" customHeight="1">
      <c r="A42" s="285">
        <v>10</v>
      </c>
      <c r="B42" s="284">
        <v>15</v>
      </c>
      <c r="C42" s="284">
        <v>460</v>
      </c>
      <c r="D42" s="283" t="s">
        <v>124</v>
      </c>
      <c r="E42" s="285" t="s">
        <v>654</v>
      </c>
      <c r="F42" s="286" t="s">
        <v>211</v>
      </c>
      <c r="G42" s="285" t="s">
        <v>484</v>
      </c>
      <c r="H42" s="284" t="s">
        <v>212</v>
      </c>
      <c r="I42" s="285" t="s">
        <v>760</v>
      </c>
      <c r="J42" s="301">
        <v>304000</v>
      </c>
      <c r="K42" s="285" t="s">
        <v>21</v>
      </c>
      <c r="L42" s="292" t="s">
        <v>761</v>
      </c>
      <c r="M42" s="292" t="s">
        <v>910</v>
      </c>
      <c r="N42" s="292" t="s">
        <v>880</v>
      </c>
    </row>
    <row r="43" spans="1:14" s="264" customFormat="1" ht="74.45" customHeight="1">
      <c r="A43" s="290"/>
      <c r="B43" s="284"/>
      <c r="C43" s="284"/>
      <c r="D43" s="283"/>
      <c r="E43" s="290"/>
      <c r="F43" s="286" t="s">
        <v>908</v>
      </c>
      <c r="G43" s="290"/>
      <c r="H43" s="284"/>
      <c r="I43" s="290"/>
      <c r="J43" s="302"/>
      <c r="K43" s="290"/>
      <c r="L43" s="293"/>
      <c r="M43" s="293"/>
      <c r="N43" s="293"/>
    </row>
    <row r="44" spans="1:14" s="264" customFormat="1" ht="43.9" customHeight="1">
      <c r="A44" s="290"/>
      <c r="B44" s="284"/>
      <c r="C44" s="284"/>
      <c r="D44" s="283"/>
      <c r="E44" s="290"/>
      <c r="F44" s="285" t="s">
        <v>909</v>
      </c>
      <c r="G44" s="290"/>
      <c r="H44" s="284"/>
      <c r="I44" s="290"/>
      <c r="J44" s="302"/>
      <c r="K44" s="290"/>
      <c r="L44" s="293"/>
      <c r="M44" s="293"/>
      <c r="N44" s="293"/>
    </row>
    <row r="45" spans="1:14" s="264" customFormat="1" ht="38.450000000000003" customHeight="1">
      <c r="A45" s="291"/>
      <c r="B45" s="284"/>
      <c r="C45" s="284"/>
      <c r="D45" s="283"/>
      <c r="E45" s="291"/>
      <c r="F45" s="291"/>
      <c r="G45" s="291"/>
      <c r="H45" s="284"/>
      <c r="I45" s="291"/>
      <c r="J45" s="303"/>
      <c r="K45" s="291"/>
      <c r="L45" s="294"/>
      <c r="M45" s="294"/>
      <c r="N45" s="294"/>
    </row>
    <row r="46" spans="1:14" s="264" customFormat="1" ht="61.9" customHeight="1">
      <c r="A46" s="283">
        <v>11</v>
      </c>
      <c r="B46" s="284">
        <v>15</v>
      </c>
      <c r="C46" s="284">
        <v>461</v>
      </c>
      <c r="D46" s="283" t="s">
        <v>124</v>
      </c>
      <c r="E46" s="285" t="s">
        <v>654</v>
      </c>
      <c r="F46" s="286" t="s">
        <v>211</v>
      </c>
      <c r="G46" s="284" t="s">
        <v>484</v>
      </c>
      <c r="H46" s="285" t="s">
        <v>708</v>
      </c>
      <c r="I46" s="285" t="s">
        <v>760</v>
      </c>
      <c r="J46" s="295">
        <v>14028000</v>
      </c>
      <c r="K46" s="284" t="s">
        <v>21</v>
      </c>
      <c r="L46" s="292" t="s">
        <v>761</v>
      </c>
      <c r="M46" s="292" t="s">
        <v>912</v>
      </c>
      <c r="N46" s="292" t="s">
        <v>880</v>
      </c>
    </row>
    <row r="47" spans="1:14" s="264" customFormat="1" ht="54" customHeight="1">
      <c r="A47" s="283"/>
      <c r="B47" s="284"/>
      <c r="C47" s="284"/>
      <c r="D47" s="283"/>
      <c r="E47" s="290"/>
      <c r="F47" s="286" t="s">
        <v>911</v>
      </c>
      <c r="G47" s="284"/>
      <c r="H47" s="290"/>
      <c r="I47" s="290"/>
      <c r="J47" s="295"/>
      <c r="K47" s="284"/>
      <c r="L47" s="293"/>
      <c r="M47" s="293"/>
      <c r="N47" s="293"/>
    </row>
    <row r="48" spans="1:14" s="264" customFormat="1" ht="22.15" customHeight="1">
      <c r="A48" s="283"/>
      <c r="B48" s="284"/>
      <c r="C48" s="284"/>
      <c r="D48" s="283"/>
      <c r="E48" s="290"/>
      <c r="F48" s="285" t="s">
        <v>909</v>
      </c>
      <c r="G48" s="284"/>
      <c r="H48" s="290"/>
      <c r="I48" s="290"/>
      <c r="J48" s="295"/>
      <c r="K48" s="284"/>
      <c r="L48" s="293"/>
      <c r="M48" s="293"/>
      <c r="N48" s="293"/>
    </row>
    <row r="49" spans="1:14" s="264" customFormat="1" ht="34.9" customHeight="1">
      <c r="A49" s="283"/>
      <c r="B49" s="284"/>
      <c r="C49" s="284"/>
      <c r="D49" s="283"/>
      <c r="E49" s="291"/>
      <c r="F49" s="291"/>
      <c r="G49" s="284"/>
      <c r="H49" s="291"/>
      <c r="I49" s="291"/>
      <c r="J49" s="295"/>
      <c r="K49" s="284"/>
      <c r="L49" s="294"/>
      <c r="M49" s="294"/>
      <c r="N49" s="294"/>
    </row>
    <row r="50" spans="1:14" s="264" customFormat="1" ht="86.45" customHeight="1">
      <c r="A50" s="283">
        <v>12</v>
      </c>
      <c r="B50" s="284">
        <v>15</v>
      </c>
      <c r="C50" s="284">
        <v>475</v>
      </c>
      <c r="D50" s="283" t="s">
        <v>213</v>
      </c>
      <c r="E50" s="285" t="s">
        <v>655</v>
      </c>
      <c r="F50" s="286" t="s">
        <v>209</v>
      </c>
      <c r="G50" s="285" t="s">
        <v>24</v>
      </c>
      <c r="H50" s="284" t="s">
        <v>214</v>
      </c>
      <c r="I50" s="284" t="s">
        <v>215</v>
      </c>
      <c r="J50" s="295">
        <v>43000000</v>
      </c>
      <c r="K50" s="284" t="s">
        <v>21</v>
      </c>
      <c r="L50" s="289" t="s">
        <v>719</v>
      </c>
      <c r="M50" s="289" t="s">
        <v>763</v>
      </c>
      <c r="N50" s="289" t="s">
        <v>791</v>
      </c>
    </row>
    <row r="51" spans="1:14" s="264" customFormat="1" ht="78" customHeight="1">
      <c r="A51" s="283"/>
      <c r="B51" s="284"/>
      <c r="C51" s="284"/>
      <c r="D51" s="283"/>
      <c r="E51" s="290"/>
      <c r="F51" s="286" t="s">
        <v>762</v>
      </c>
      <c r="G51" s="290"/>
      <c r="H51" s="284"/>
      <c r="I51" s="284"/>
      <c r="J51" s="295"/>
      <c r="K51" s="284"/>
      <c r="L51" s="289"/>
      <c r="M51" s="289"/>
      <c r="N51" s="289"/>
    </row>
    <row r="52" spans="1:14" s="264" customFormat="1" ht="75.599999999999994" customHeight="1">
      <c r="A52" s="283"/>
      <c r="B52" s="284"/>
      <c r="C52" s="284"/>
      <c r="D52" s="283"/>
      <c r="E52" s="290"/>
      <c r="F52" s="284" t="s">
        <v>790</v>
      </c>
      <c r="G52" s="290"/>
      <c r="H52" s="284"/>
      <c r="I52" s="284"/>
      <c r="J52" s="295"/>
      <c r="K52" s="284"/>
      <c r="L52" s="289"/>
      <c r="M52" s="289"/>
      <c r="N52" s="289"/>
    </row>
    <row r="53" spans="1:14" s="264" customFormat="1" ht="73.150000000000006" customHeight="1">
      <c r="A53" s="283"/>
      <c r="B53" s="284"/>
      <c r="C53" s="284"/>
      <c r="D53" s="283"/>
      <c r="E53" s="291"/>
      <c r="F53" s="284"/>
      <c r="G53" s="291"/>
      <c r="H53" s="284"/>
      <c r="I53" s="284"/>
      <c r="J53" s="295"/>
      <c r="K53" s="284"/>
      <c r="L53" s="289"/>
      <c r="M53" s="289"/>
      <c r="N53" s="289"/>
    </row>
    <row r="54" spans="1:14" s="264" customFormat="1" ht="48.6" customHeight="1">
      <c r="A54" s="283">
        <v>13</v>
      </c>
      <c r="B54" s="284">
        <v>15</v>
      </c>
      <c r="C54" s="284">
        <v>487</v>
      </c>
      <c r="D54" s="283" t="s">
        <v>216</v>
      </c>
      <c r="E54" s="285" t="s">
        <v>742</v>
      </c>
      <c r="F54" s="286" t="s">
        <v>217</v>
      </c>
      <c r="G54" s="284" t="s">
        <v>24</v>
      </c>
      <c r="H54" s="284" t="s">
        <v>218</v>
      </c>
      <c r="I54" s="284" t="s">
        <v>575</v>
      </c>
      <c r="J54" s="295">
        <v>225000960</v>
      </c>
      <c r="K54" s="284" t="s">
        <v>21</v>
      </c>
      <c r="L54" s="289" t="s">
        <v>574</v>
      </c>
      <c r="M54" s="289" t="s">
        <v>593</v>
      </c>
      <c r="N54" s="289" t="s">
        <v>1012</v>
      </c>
    </row>
    <row r="55" spans="1:14" s="264" customFormat="1" ht="50.25" customHeight="1">
      <c r="A55" s="283"/>
      <c r="B55" s="284"/>
      <c r="C55" s="284"/>
      <c r="D55" s="283"/>
      <c r="E55" s="290"/>
      <c r="F55" s="286" t="s">
        <v>592</v>
      </c>
      <c r="G55" s="284"/>
      <c r="H55" s="284"/>
      <c r="I55" s="284"/>
      <c r="J55" s="295"/>
      <c r="K55" s="284"/>
      <c r="L55" s="289"/>
      <c r="M55" s="289"/>
      <c r="N55" s="289"/>
    </row>
    <row r="56" spans="1:14" s="264" customFormat="1" ht="42" customHeight="1">
      <c r="A56" s="283"/>
      <c r="B56" s="284"/>
      <c r="C56" s="284"/>
      <c r="D56" s="283"/>
      <c r="E56" s="290"/>
      <c r="F56" s="284" t="s">
        <v>621</v>
      </c>
      <c r="G56" s="284"/>
      <c r="H56" s="284"/>
      <c r="I56" s="284"/>
      <c r="J56" s="295"/>
      <c r="K56" s="284"/>
      <c r="L56" s="289"/>
      <c r="M56" s="289"/>
      <c r="N56" s="289"/>
    </row>
    <row r="57" spans="1:14" s="264" customFormat="1" ht="42" customHeight="1">
      <c r="A57" s="283"/>
      <c r="B57" s="284"/>
      <c r="C57" s="284"/>
      <c r="D57" s="283"/>
      <c r="E57" s="291"/>
      <c r="F57" s="284"/>
      <c r="G57" s="284"/>
      <c r="H57" s="284"/>
      <c r="I57" s="284"/>
      <c r="J57" s="295"/>
      <c r="K57" s="284"/>
      <c r="L57" s="289"/>
      <c r="M57" s="289"/>
      <c r="N57" s="289"/>
    </row>
    <row r="58" spans="1:14" s="264" customFormat="1" ht="168.6" customHeight="1">
      <c r="A58" s="284">
        <v>14</v>
      </c>
      <c r="B58" s="284">
        <v>15</v>
      </c>
      <c r="C58" s="284" t="s">
        <v>219</v>
      </c>
      <c r="D58" s="283" t="s">
        <v>220</v>
      </c>
      <c r="E58" s="285" t="s">
        <v>221</v>
      </c>
      <c r="F58" s="286" t="s">
        <v>678</v>
      </c>
      <c r="G58" s="284" t="s">
        <v>24</v>
      </c>
      <c r="H58" s="284" t="s">
        <v>222</v>
      </c>
      <c r="I58" s="284" t="s">
        <v>575</v>
      </c>
      <c r="J58" s="295">
        <v>1068260200</v>
      </c>
      <c r="K58" s="284" t="s">
        <v>21</v>
      </c>
      <c r="L58" s="289" t="s">
        <v>223</v>
      </c>
      <c r="M58" s="289" t="s">
        <v>224</v>
      </c>
      <c r="N58" s="289" t="s">
        <v>1013</v>
      </c>
    </row>
    <row r="59" spans="1:14" s="264" customFormat="1" ht="63.6" customHeight="1">
      <c r="A59" s="284"/>
      <c r="B59" s="284"/>
      <c r="C59" s="284"/>
      <c r="D59" s="283"/>
      <c r="E59" s="290"/>
      <c r="F59" s="286" t="s">
        <v>225</v>
      </c>
      <c r="G59" s="284"/>
      <c r="H59" s="284"/>
      <c r="I59" s="284"/>
      <c r="J59" s="295"/>
      <c r="K59" s="284"/>
      <c r="L59" s="289"/>
      <c r="M59" s="289"/>
      <c r="N59" s="289"/>
    </row>
    <row r="60" spans="1:14" s="264" customFormat="1" ht="20.45" customHeight="1">
      <c r="A60" s="284"/>
      <c r="B60" s="284"/>
      <c r="C60" s="284"/>
      <c r="D60" s="283"/>
      <c r="E60" s="290"/>
      <c r="F60" s="284" t="s">
        <v>550</v>
      </c>
      <c r="G60" s="284"/>
      <c r="H60" s="284"/>
      <c r="I60" s="284"/>
      <c r="J60" s="295"/>
      <c r="K60" s="284"/>
      <c r="L60" s="289"/>
      <c r="M60" s="289"/>
      <c r="N60" s="289"/>
    </row>
    <row r="61" spans="1:14" s="264" customFormat="1" ht="42" customHeight="1">
      <c r="A61" s="284"/>
      <c r="B61" s="284"/>
      <c r="C61" s="284"/>
      <c r="D61" s="283"/>
      <c r="E61" s="291"/>
      <c r="F61" s="284"/>
      <c r="G61" s="284"/>
      <c r="H61" s="284"/>
      <c r="I61" s="284"/>
      <c r="J61" s="295"/>
      <c r="K61" s="284"/>
      <c r="L61" s="289"/>
      <c r="M61" s="289"/>
      <c r="N61" s="289"/>
    </row>
    <row r="62" spans="1:14" s="264" customFormat="1" ht="73.150000000000006" customHeight="1">
      <c r="A62" s="284">
        <v>15</v>
      </c>
      <c r="B62" s="284">
        <v>15</v>
      </c>
      <c r="C62" s="284" t="s">
        <v>226</v>
      </c>
      <c r="D62" s="284" t="s">
        <v>227</v>
      </c>
      <c r="E62" s="105" t="s">
        <v>228</v>
      </c>
      <c r="F62" s="286" t="s">
        <v>229</v>
      </c>
      <c r="G62" s="284" t="s">
        <v>24</v>
      </c>
      <c r="H62" s="284" t="s">
        <v>230</v>
      </c>
      <c r="I62" s="284" t="s">
        <v>231</v>
      </c>
      <c r="J62" s="295">
        <v>117499800</v>
      </c>
      <c r="K62" s="284" t="s">
        <v>21</v>
      </c>
      <c r="L62" s="289" t="s">
        <v>232</v>
      </c>
      <c r="M62" s="289" t="s">
        <v>233</v>
      </c>
      <c r="N62" s="289" t="s">
        <v>1014</v>
      </c>
    </row>
    <row r="63" spans="1:14" s="264" customFormat="1" ht="52.15" customHeight="1">
      <c r="A63" s="284"/>
      <c r="B63" s="284"/>
      <c r="C63" s="284"/>
      <c r="D63" s="284"/>
      <c r="E63" s="106"/>
      <c r="F63" s="286" t="s">
        <v>234</v>
      </c>
      <c r="G63" s="284"/>
      <c r="H63" s="284"/>
      <c r="I63" s="284"/>
      <c r="J63" s="295"/>
      <c r="K63" s="284"/>
      <c r="L63" s="289"/>
      <c r="M63" s="289"/>
      <c r="N63" s="289"/>
    </row>
    <row r="64" spans="1:14" s="264" customFormat="1" ht="30.6" customHeight="1">
      <c r="A64" s="284"/>
      <c r="B64" s="284"/>
      <c r="C64" s="284"/>
      <c r="D64" s="284"/>
      <c r="E64" s="106"/>
      <c r="F64" s="284" t="s">
        <v>551</v>
      </c>
      <c r="G64" s="284"/>
      <c r="H64" s="284"/>
      <c r="I64" s="284"/>
      <c r="J64" s="295"/>
      <c r="K64" s="284"/>
      <c r="L64" s="289"/>
      <c r="M64" s="289"/>
      <c r="N64" s="289"/>
    </row>
    <row r="65" spans="1:14" s="264" customFormat="1" ht="37.15" customHeight="1">
      <c r="A65" s="284"/>
      <c r="B65" s="284"/>
      <c r="C65" s="284"/>
      <c r="D65" s="284"/>
      <c r="E65" s="107"/>
      <c r="F65" s="284"/>
      <c r="G65" s="284"/>
      <c r="H65" s="284"/>
      <c r="I65" s="284"/>
      <c r="J65" s="295"/>
      <c r="K65" s="284"/>
      <c r="L65" s="289"/>
      <c r="M65" s="289"/>
      <c r="N65" s="289"/>
    </row>
    <row r="66" spans="1:14" s="264" customFormat="1" ht="67.900000000000006" customHeight="1">
      <c r="A66" s="284">
        <v>16</v>
      </c>
      <c r="B66" s="284">
        <v>15</v>
      </c>
      <c r="C66" s="284">
        <v>466</v>
      </c>
      <c r="D66" s="284" t="s">
        <v>127</v>
      </c>
      <c r="E66" s="285" t="s">
        <v>754</v>
      </c>
      <c r="F66" s="286" t="s">
        <v>569</v>
      </c>
      <c r="G66" s="284" t="s">
        <v>24</v>
      </c>
      <c r="H66" s="284" t="s">
        <v>728</v>
      </c>
      <c r="I66" s="284" t="s">
        <v>173</v>
      </c>
      <c r="J66" s="295">
        <v>25000000</v>
      </c>
      <c r="K66" s="284" t="s">
        <v>21</v>
      </c>
      <c r="L66" s="289" t="s">
        <v>737</v>
      </c>
      <c r="M66" s="289" t="s">
        <v>770</v>
      </c>
      <c r="N66" s="289" t="s">
        <v>1015</v>
      </c>
    </row>
    <row r="67" spans="1:14" s="264" customFormat="1" ht="51.6" customHeight="1">
      <c r="A67" s="284"/>
      <c r="B67" s="284"/>
      <c r="C67" s="284"/>
      <c r="D67" s="284"/>
      <c r="E67" s="290"/>
      <c r="F67" s="286" t="s">
        <v>769</v>
      </c>
      <c r="G67" s="284"/>
      <c r="H67" s="284"/>
      <c r="I67" s="284"/>
      <c r="J67" s="295"/>
      <c r="K67" s="284"/>
      <c r="L67" s="289"/>
      <c r="M67" s="289"/>
      <c r="N67" s="289"/>
    </row>
    <row r="68" spans="1:14" s="264" customFormat="1" ht="89.45" customHeight="1">
      <c r="A68" s="284"/>
      <c r="B68" s="284"/>
      <c r="C68" s="284"/>
      <c r="D68" s="284"/>
      <c r="E68" s="290"/>
      <c r="F68" s="284" t="s">
        <v>794</v>
      </c>
      <c r="G68" s="284"/>
      <c r="H68" s="284"/>
      <c r="I68" s="284"/>
      <c r="J68" s="295"/>
      <c r="K68" s="284"/>
      <c r="L68" s="289"/>
      <c r="M68" s="289"/>
      <c r="N68" s="289"/>
    </row>
    <row r="69" spans="1:14" s="264" customFormat="1" ht="139.9" customHeight="1">
      <c r="A69" s="284"/>
      <c r="B69" s="284"/>
      <c r="C69" s="284"/>
      <c r="D69" s="284"/>
      <c r="E69" s="291"/>
      <c r="F69" s="284"/>
      <c r="G69" s="284"/>
      <c r="H69" s="284"/>
      <c r="I69" s="284"/>
      <c r="J69" s="295"/>
      <c r="K69" s="284"/>
      <c r="L69" s="289"/>
      <c r="M69" s="289"/>
      <c r="N69" s="289"/>
    </row>
    <row r="70" spans="1:14" s="264" customFormat="1" ht="52.15" customHeight="1">
      <c r="A70" s="284">
        <v>17</v>
      </c>
      <c r="B70" s="284">
        <v>15</v>
      </c>
      <c r="C70" s="284" t="s">
        <v>578</v>
      </c>
      <c r="D70" s="284" t="s">
        <v>440</v>
      </c>
      <c r="E70" s="285" t="s">
        <v>669</v>
      </c>
      <c r="F70" s="286" t="s">
        <v>569</v>
      </c>
      <c r="G70" s="284" t="s">
        <v>24</v>
      </c>
      <c r="H70" s="284" t="s">
        <v>729</v>
      </c>
      <c r="I70" s="284" t="s">
        <v>579</v>
      </c>
      <c r="J70" s="295">
        <v>143213060</v>
      </c>
      <c r="K70" s="284" t="s">
        <v>21</v>
      </c>
      <c r="L70" s="289" t="s">
        <v>608</v>
      </c>
      <c r="M70" s="289" t="s">
        <v>701</v>
      </c>
      <c r="N70" s="289" t="s">
        <v>724</v>
      </c>
    </row>
    <row r="71" spans="1:14" s="264" customFormat="1" ht="60" customHeight="1">
      <c r="A71" s="284"/>
      <c r="B71" s="284"/>
      <c r="C71" s="284"/>
      <c r="D71" s="284"/>
      <c r="E71" s="290"/>
      <c r="F71" s="286" t="s">
        <v>700</v>
      </c>
      <c r="G71" s="284"/>
      <c r="H71" s="284"/>
      <c r="I71" s="284"/>
      <c r="J71" s="295"/>
      <c r="K71" s="284"/>
      <c r="L71" s="289"/>
      <c r="M71" s="289"/>
      <c r="N71" s="289"/>
    </row>
    <row r="72" spans="1:14" s="264" customFormat="1" ht="43.9" customHeight="1">
      <c r="A72" s="284"/>
      <c r="B72" s="284"/>
      <c r="C72" s="284"/>
      <c r="D72" s="284"/>
      <c r="E72" s="290"/>
      <c r="F72" s="284" t="s">
        <v>723</v>
      </c>
      <c r="G72" s="284"/>
      <c r="H72" s="284"/>
      <c r="I72" s="284"/>
      <c r="J72" s="295"/>
      <c r="K72" s="284"/>
      <c r="L72" s="289"/>
      <c r="M72" s="289"/>
      <c r="N72" s="289"/>
    </row>
    <row r="73" spans="1:14" s="264" customFormat="1" ht="79.900000000000006" customHeight="1">
      <c r="A73" s="284"/>
      <c r="B73" s="284"/>
      <c r="C73" s="284"/>
      <c r="D73" s="284"/>
      <c r="E73" s="291"/>
      <c r="F73" s="284"/>
      <c r="G73" s="284"/>
      <c r="H73" s="284"/>
      <c r="I73" s="284"/>
      <c r="J73" s="295"/>
      <c r="K73" s="284"/>
      <c r="L73" s="289"/>
      <c r="M73" s="289"/>
      <c r="N73" s="289"/>
    </row>
    <row r="74" spans="1:14" s="264" customFormat="1" ht="41.45" customHeight="1">
      <c r="A74" s="285">
        <v>18</v>
      </c>
      <c r="B74" s="284">
        <v>15</v>
      </c>
      <c r="C74" s="284" t="s">
        <v>578</v>
      </c>
      <c r="D74" s="284" t="s">
        <v>440</v>
      </c>
      <c r="E74" s="285" t="s">
        <v>668</v>
      </c>
      <c r="F74" s="286" t="s">
        <v>569</v>
      </c>
      <c r="G74" s="284" t="s">
        <v>24</v>
      </c>
      <c r="H74" s="285" t="s">
        <v>657</v>
      </c>
      <c r="I74" s="284" t="s">
        <v>579</v>
      </c>
      <c r="J74" s="301">
        <v>116712500</v>
      </c>
      <c r="K74" s="284" t="s">
        <v>21</v>
      </c>
      <c r="L74" s="289" t="s">
        <v>608</v>
      </c>
      <c r="M74" s="289" t="s">
        <v>701</v>
      </c>
      <c r="N74" s="289" t="s">
        <v>724</v>
      </c>
    </row>
    <row r="75" spans="1:14" s="264" customFormat="1" ht="54.6" customHeight="1">
      <c r="A75" s="290"/>
      <c r="B75" s="284"/>
      <c r="C75" s="284"/>
      <c r="D75" s="284"/>
      <c r="E75" s="290"/>
      <c r="F75" s="286" t="s">
        <v>700</v>
      </c>
      <c r="G75" s="284"/>
      <c r="H75" s="290"/>
      <c r="I75" s="284"/>
      <c r="J75" s="302"/>
      <c r="K75" s="284"/>
      <c r="L75" s="289"/>
      <c r="M75" s="289"/>
      <c r="N75" s="289"/>
    </row>
    <row r="76" spans="1:14" s="264" customFormat="1" ht="33.6" customHeight="1">
      <c r="A76" s="290"/>
      <c r="B76" s="284"/>
      <c r="C76" s="284"/>
      <c r="D76" s="284"/>
      <c r="E76" s="290"/>
      <c r="F76" s="284" t="s">
        <v>723</v>
      </c>
      <c r="G76" s="284"/>
      <c r="H76" s="290"/>
      <c r="I76" s="284"/>
      <c r="J76" s="302"/>
      <c r="K76" s="284"/>
      <c r="L76" s="289"/>
      <c r="M76" s="289"/>
      <c r="N76" s="289"/>
    </row>
    <row r="77" spans="1:14" s="264" customFormat="1" ht="24" customHeight="1">
      <c r="A77" s="291"/>
      <c r="B77" s="284"/>
      <c r="C77" s="284"/>
      <c r="D77" s="284"/>
      <c r="E77" s="291"/>
      <c r="F77" s="284"/>
      <c r="G77" s="284"/>
      <c r="H77" s="291"/>
      <c r="I77" s="284"/>
      <c r="J77" s="303"/>
      <c r="K77" s="284"/>
      <c r="L77" s="289"/>
      <c r="M77" s="289"/>
      <c r="N77" s="289"/>
    </row>
    <row r="78" spans="1:14" s="264" customFormat="1" ht="57" customHeight="1">
      <c r="A78" s="283">
        <v>19</v>
      </c>
      <c r="B78" s="283">
        <v>15</v>
      </c>
      <c r="C78" s="284">
        <v>486</v>
      </c>
      <c r="D78" s="283" t="s">
        <v>216</v>
      </c>
      <c r="E78" s="285" t="s">
        <v>587</v>
      </c>
      <c r="F78" s="286" t="s">
        <v>588</v>
      </c>
      <c r="G78" s="284" t="s">
        <v>24</v>
      </c>
      <c r="H78" s="284" t="s">
        <v>589</v>
      </c>
      <c r="I78" s="284" t="s">
        <v>590</v>
      </c>
      <c r="J78" s="295">
        <v>199999040</v>
      </c>
      <c r="K78" s="284" t="s">
        <v>21</v>
      </c>
      <c r="L78" s="289" t="s">
        <v>591</v>
      </c>
      <c r="M78" s="289" t="s">
        <v>610</v>
      </c>
      <c r="N78" s="289" t="s">
        <v>1016</v>
      </c>
    </row>
    <row r="79" spans="1:14" s="264" customFormat="1" ht="52.15" customHeight="1">
      <c r="A79" s="283"/>
      <c r="B79" s="283"/>
      <c r="C79" s="284"/>
      <c r="D79" s="283"/>
      <c r="E79" s="290"/>
      <c r="F79" s="286" t="s">
        <v>609</v>
      </c>
      <c r="G79" s="284"/>
      <c r="H79" s="284"/>
      <c r="I79" s="284"/>
      <c r="J79" s="295"/>
      <c r="K79" s="284"/>
      <c r="L79" s="289"/>
      <c r="M79" s="289"/>
      <c r="N79" s="289"/>
    </row>
    <row r="80" spans="1:14" s="264" customFormat="1" ht="15" customHeight="1">
      <c r="A80" s="283"/>
      <c r="B80" s="283"/>
      <c r="C80" s="284"/>
      <c r="D80" s="283"/>
      <c r="E80" s="290"/>
      <c r="F80" s="284" t="s">
        <v>656</v>
      </c>
      <c r="G80" s="284"/>
      <c r="H80" s="284"/>
      <c r="I80" s="284"/>
      <c r="J80" s="295"/>
      <c r="K80" s="284"/>
      <c r="L80" s="289"/>
      <c r="M80" s="289"/>
      <c r="N80" s="289"/>
    </row>
    <row r="81" spans="1:14" s="264" customFormat="1">
      <c r="A81" s="283"/>
      <c r="B81" s="283"/>
      <c r="C81" s="284"/>
      <c r="D81" s="283"/>
      <c r="E81" s="291"/>
      <c r="F81" s="284"/>
      <c r="G81" s="284"/>
      <c r="H81" s="284"/>
      <c r="I81" s="284"/>
      <c r="J81" s="295"/>
      <c r="K81" s="284"/>
      <c r="L81" s="289"/>
      <c r="M81" s="289"/>
      <c r="N81" s="289"/>
    </row>
    <row r="82" spans="1:14" s="264" customFormat="1" ht="28.9" customHeight="1">
      <c r="A82" s="283">
        <v>20</v>
      </c>
      <c r="B82" s="283">
        <v>15</v>
      </c>
      <c r="C82" s="284">
        <v>498</v>
      </c>
      <c r="D82" s="283" t="s">
        <v>709</v>
      </c>
      <c r="E82" s="285" t="s">
        <v>710</v>
      </c>
      <c r="F82" s="286" t="s">
        <v>711</v>
      </c>
      <c r="G82" s="284" t="s">
        <v>24</v>
      </c>
      <c r="H82" s="284" t="s">
        <v>712</v>
      </c>
      <c r="I82" s="284" t="s">
        <v>738</v>
      </c>
      <c r="J82" s="295">
        <v>50000000</v>
      </c>
      <c r="K82" s="284" t="s">
        <v>21</v>
      </c>
      <c r="L82" s="289" t="s">
        <v>725</v>
      </c>
      <c r="M82" s="289" t="s">
        <v>780</v>
      </c>
      <c r="N82" s="289" t="s">
        <v>793</v>
      </c>
    </row>
    <row r="83" spans="1:14" s="264" customFormat="1" ht="42.75" customHeight="1">
      <c r="A83" s="283"/>
      <c r="B83" s="283"/>
      <c r="C83" s="284"/>
      <c r="D83" s="283"/>
      <c r="E83" s="290"/>
      <c r="F83" s="286" t="s">
        <v>781</v>
      </c>
      <c r="G83" s="284"/>
      <c r="H83" s="284"/>
      <c r="I83" s="284"/>
      <c r="J83" s="295"/>
      <c r="K83" s="284"/>
      <c r="L83" s="289"/>
      <c r="M83" s="289"/>
      <c r="N83" s="289"/>
    </row>
    <row r="84" spans="1:14" s="264" customFormat="1" ht="30" customHeight="1">
      <c r="A84" s="283"/>
      <c r="B84" s="283"/>
      <c r="C84" s="284"/>
      <c r="D84" s="283"/>
      <c r="E84" s="290"/>
      <c r="F84" s="284" t="s">
        <v>792</v>
      </c>
      <c r="G84" s="284"/>
      <c r="H84" s="284"/>
      <c r="I84" s="284"/>
      <c r="J84" s="295"/>
      <c r="K84" s="284"/>
      <c r="L84" s="289"/>
      <c r="M84" s="289"/>
      <c r="N84" s="289"/>
    </row>
    <row r="85" spans="1:14" s="264" customFormat="1" ht="24" customHeight="1">
      <c r="A85" s="283"/>
      <c r="B85" s="283"/>
      <c r="C85" s="284"/>
      <c r="D85" s="283"/>
      <c r="E85" s="291"/>
      <c r="F85" s="284"/>
      <c r="G85" s="284"/>
      <c r="H85" s="284"/>
      <c r="I85" s="284"/>
      <c r="J85" s="295"/>
      <c r="K85" s="284"/>
      <c r="L85" s="289"/>
      <c r="M85" s="289"/>
      <c r="N85" s="289"/>
    </row>
    <row r="86" spans="1:14" s="264" customFormat="1" ht="33" customHeight="1">
      <c r="A86" s="283">
        <v>21</v>
      </c>
      <c r="B86" s="283">
        <v>15</v>
      </c>
      <c r="C86" s="284">
        <v>499</v>
      </c>
      <c r="D86" s="283" t="s">
        <v>709</v>
      </c>
      <c r="E86" s="285" t="s">
        <v>713</v>
      </c>
      <c r="F86" s="286" t="s">
        <v>714</v>
      </c>
      <c r="G86" s="284" t="s">
        <v>24</v>
      </c>
      <c r="H86" s="284" t="s">
        <v>730</v>
      </c>
      <c r="I86" s="284" t="s">
        <v>738</v>
      </c>
      <c r="J86" s="301">
        <v>28500000</v>
      </c>
      <c r="K86" s="284" t="s">
        <v>21</v>
      </c>
      <c r="L86" s="289" t="s">
        <v>725</v>
      </c>
      <c r="M86" s="289" t="s">
        <v>780</v>
      </c>
      <c r="N86" s="289" t="s">
        <v>793</v>
      </c>
    </row>
    <row r="87" spans="1:14" s="264" customFormat="1" ht="39.75" customHeight="1">
      <c r="A87" s="283"/>
      <c r="B87" s="283"/>
      <c r="C87" s="284"/>
      <c r="D87" s="283"/>
      <c r="E87" s="290"/>
      <c r="F87" s="286" t="s">
        <v>781</v>
      </c>
      <c r="G87" s="284"/>
      <c r="H87" s="284"/>
      <c r="I87" s="284"/>
      <c r="J87" s="302"/>
      <c r="K87" s="284"/>
      <c r="L87" s="289"/>
      <c r="M87" s="289"/>
      <c r="N87" s="289"/>
    </row>
    <row r="88" spans="1:14" s="264" customFormat="1" ht="36.6" customHeight="1">
      <c r="A88" s="283"/>
      <c r="B88" s="283"/>
      <c r="C88" s="284"/>
      <c r="D88" s="283"/>
      <c r="E88" s="290"/>
      <c r="F88" s="284" t="s">
        <v>792</v>
      </c>
      <c r="G88" s="284"/>
      <c r="H88" s="284"/>
      <c r="I88" s="284"/>
      <c r="J88" s="302"/>
      <c r="K88" s="284"/>
      <c r="L88" s="289"/>
      <c r="M88" s="289"/>
      <c r="N88" s="289"/>
    </row>
    <row r="89" spans="1:14" s="264" customFormat="1" ht="36" customHeight="1">
      <c r="A89" s="283"/>
      <c r="B89" s="283"/>
      <c r="C89" s="284"/>
      <c r="D89" s="283"/>
      <c r="E89" s="291"/>
      <c r="F89" s="284"/>
      <c r="G89" s="284"/>
      <c r="H89" s="284"/>
      <c r="I89" s="284"/>
      <c r="J89" s="303"/>
      <c r="K89" s="284"/>
      <c r="L89" s="289"/>
      <c r="M89" s="289"/>
      <c r="N89" s="289"/>
    </row>
    <row r="90" spans="1:14" s="264" customFormat="1" ht="36" customHeight="1">
      <c r="A90" s="284">
        <v>22</v>
      </c>
      <c r="B90" s="284">
        <v>15</v>
      </c>
      <c r="C90" s="284">
        <v>466</v>
      </c>
      <c r="D90" s="284" t="s">
        <v>127</v>
      </c>
      <c r="E90" s="285" t="s">
        <v>771</v>
      </c>
      <c r="F90" s="286" t="s">
        <v>191</v>
      </c>
      <c r="G90" s="284" t="s">
        <v>24</v>
      </c>
      <c r="H90" s="284" t="s">
        <v>192</v>
      </c>
      <c r="I90" s="284" t="s">
        <v>173</v>
      </c>
      <c r="J90" s="295">
        <v>130000000</v>
      </c>
      <c r="K90" s="284" t="s">
        <v>21</v>
      </c>
      <c r="L90" s="289"/>
      <c r="M90" s="289" t="s">
        <v>780</v>
      </c>
      <c r="N90" s="289" t="s">
        <v>1017</v>
      </c>
    </row>
    <row r="91" spans="1:14" s="264" customFormat="1" ht="36" customHeight="1">
      <c r="A91" s="284"/>
      <c r="B91" s="284"/>
      <c r="C91" s="284"/>
      <c r="D91" s="284"/>
      <c r="E91" s="290"/>
      <c r="F91" s="286" t="s">
        <v>781</v>
      </c>
      <c r="G91" s="284"/>
      <c r="H91" s="284"/>
      <c r="I91" s="284"/>
      <c r="J91" s="295"/>
      <c r="K91" s="284"/>
      <c r="L91" s="289"/>
      <c r="M91" s="289"/>
      <c r="N91" s="289"/>
    </row>
    <row r="92" spans="1:14" s="264" customFormat="1" ht="36" customHeight="1">
      <c r="A92" s="284"/>
      <c r="B92" s="284"/>
      <c r="C92" s="284"/>
      <c r="D92" s="284"/>
      <c r="E92" s="290"/>
      <c r="F92" s="284" t="s">
        <v>831</v>
      </c>
      <c r="G92" s="284"/>
      <c r="H92" s="284"/>
      <c r="I92" s="284"/>
      <c r="J92" s="295"/>
      <c r="K92" s="284"/>
      <c r="L92" s="289"/>
      <c r="M92" s="289"/>
      <c r="N92" s="289"/>
    </row>
    <row r="93" spans="1:14" s="264" customFormat="1" ht="33" customHeight="1">
      <c r="A93" s="284"/>
      <c r="B93" s="284"/>
      <c r="C93" s="284"/>
      <c r="D93" s="284"/>
      <c r="E93" s="291"/>
      <c r="F93" s="284"/>
      <c r="G93" s="284"/>
      <c r="H93" s="284"/>
      <c r="I93" s="284"/>
      <c r="J93" s="295"/>
      <c r="K93" s="284"/>
      <c r="L93" s="289"/>
      <c r="M93" s="289"/>
      <c r="N93" s="289"/>
    </row>
    <row r="94" spans="1:14" s="264" customFormat="1">
      <c r="E94" s="263"/>
      <c r="F94" s="263"/>
      <c r="G94" s="304"/>
      <c r="H94" s="263"/>
      <c r="I94" s="263"/>
      <c r="J94" s="305"/>
    </row>
    <row r="95" spans="1:14" s="264" customFormat="1">
      <c r="E95" s="263"/>
      <c r="F95" s="254"/>
      <c r="G95" s="306"/>
      <c r="H95" s="263"/>
      <c r="I95" s="263"/>
      <c r="J95" s="305"/>
    </row>
  </sheetData>
  <mergeCells count="311">
    <mergeCell ref="M26:M29"/>
    <mergeCell ref="F20:F21"/>
    <mergeCell ref="G18:G21"/>
    <mergeCell ref="F28:F29"/>
    <mergeCell ref="E90:E93"/>
    <mergeCell ref="E38:E41"/>
    <mergeCell ref="E42:E45"/>
    <mergeCell ref="E46:E49"/>
    <mergeCell ref="E50:E53"/>
    <mergeCell ref="E54:E57"/>
    <mergeCell ref="E58:E61"/>
    <mergeCell ref="E62:E65"/>
    <mergeCell ref="E66:E69"/>
    <mergeCell ref="E70:E73"/>
    <mergeCell ref="H38:H41"/>
    <mergeCell ref="I38:I41"/>
    <mergeCell ref="J38:J41"/>
    <mergeCell ref="K38:K41"/>
    <mergeCell ref="G38:G41"/>
    <mergeCell ref="F48:F49"/>
    <mergeCell ref="K74:K77"/>
    <mergeCell ref="L66:L69"/>
    <mergeCell ref="M66:M69"/>
    <mergeCell ref="N66:N69"/>
    <mergeCell ref="K90:K93"/>
    <mergeCell ref="L90:L93"/>
    <mergeCell ref="A90:A93"/>
    <mergeCell ref="B90:B93"/>
    <mergeCell ref="C90:C93"/>
    <mergeCell ref="D90:D93"/>
    <mergeCell ref="G90:G93"/>
    <mergeCell ref="H90:H93"/>
    <mergeCell ref="I90:I93"/>
    <mergeCell ref="J90:J93"/>
    <mergeCell ref="F92:F93"/>
    <mergeCell ref="M90:M93"/>
    <mergeCell ref="N90:N93"/>
    <mergeCell ref="L4:N4"/>
    <mergeCell ref="H42:H45"/>
    <mergeCell ref="I42:I45"/>
    <mergeCell ref="J42:J45"/>
    <mergeCell ref="K42:K45"/>
    <mergeCell ref="L42:L45"/>
    <mergeCell ref="M42:M45"/>
    <mergeCell ref="N42:N45"/>
    <mergeCell ref="K54:K57"/>
    <mergeCell ref="L74:L77"/>
    <mergeCell ref="H78:H81"/>
    <mergeCell ref="I78:I81"/>
    <mergeCell ref="L14:L17"/>
    <mergeCell ref="M14:M17"/>
    <mergeCell ref="N14:N17"/>
    <mergeCell ref="H18:H21"/>
    <mergeCell ref="I18:I21"/>
    <mergeCell ref="J18:J21"/>
    <mergeCell ref="K18:K21"/>
    <mergeCell ref="M30:M33"/>
    <mergeCell ref="N30:N33"/>
    <mergeCell ref="H34:H37"/>
    <mergeCell ref="A2:F2"/>
    <mergeCell ref="A4:K4"/>
    <mergeCell ref="A6:A9"/>
    <mergeCell ref="B6:B9"/>
    <mergeCell ref="C6:C9"/>
    <mergeCell ref="D6:D9"/>
    <mergeCell ref="H6:H9"/>
    <mergeCell ref="I6:I9"/>
    <mergeCell ref="J6:J9"/>
    <mergeCell ref="K6:K9"/>
    <mergeCell ref="L6:L9"/>
    <mergeCell ref="F8:F9"/>
    <mergeCell ref="D10:D13"/>
    <mergeCell ref="C10:C13"/>
    <mergeCell ref="H10:H13"/>
    <mergeCell ref="I10:I13"/>
    <mergeCell ref="J10:J13"/>
    <mergeCell ref="G6:G9"/>
    <mergeCell ref="G10:G13"/>
    <mergeCell ref="K10:K13"/>
    <mergeCell ref="E6:E9"/>
    <mergeCell ref="E10:E13"/>
    <mergeCell ref="L10:L13"/>
    <mergeCell ref="F12:F13"/>
    <mergeCell ref="A14:A17"/>
    <mergeCell ref="B14:B17"/>
    <mergeCell ref="C14:C17"/>
    <mergeCell ref="D14:D17"/>
    <mergeCell ref="H14:H17"/>
    <mergeCell ref="I14:I17"/>
    <mergeCell ref="J14:J17"/>
    <mergeCell ref="K14:K17"/>
    <mergeCell ref="G14:G17"/>
    <mergeCell ref="A10:A13"/>
    <mergeCell ref="B10:B13"/>
    <mergeCell ref="F16:F17"/>
    <mergeCell ref="E14:E17"/>
    <mergeCell ref="F24:F25"/>
    <mergeCell ref="A22:A25"/>
    <mergeCell ref="B22:B25"/>
    <mergeCell ref="C22:C25"/>
    <mergeCell ref="D22:D25"/>
    <mergeCell ref="H22:H25"/>
    <mergeCell ref="I22:I25"/>
    <mergeCell ref="J22:J25"/>
    <mergeCell ref="G22:G25"/>
    <mergeCell ref="E22:E25"/>
    <mergeCell ref="K22:K25"/>
    <mergeCell ref="L22:L25"/>
    <mergeCell ref="M22:M25"/>
    <mergeCell ref="J30:J33"/>
    <mergeCell ref="K30:K33"/>
    <mergeCell ref="L30:L33"/>
    <mergeCell ref="A18:A21"/>
    <mergeCell ref="B18:B21"/>
    <mergeCell ref="C18:C21"/>
    <mergeCell ref="D18:D21"/>
    <mergeCell ref="E18:E21"/>
    <mergeCell ref="L18:L21"/>
    <mergeCell ref="H26:H29"/>
    <mergeCell ref="I26:I29"/>
    <mergeCell ref="J26:J29"/>
    <mergeCell ref="K26:K29"/>
    <mergeCell ref="G26:G29"/>
    <mergeCell ref="E26:E29"/>
    <mergeCell ref="L26:L29"/>
    <mergeCell ref="G30:G33"/>
    <mergeCell ref="G34:G37"/>
    <mergeCell ref="E30:E33"/>
    <mergeCell ref="E34:E37"/>
    <mergeCell ref="K34:K37"/>
    <mergeCell ref="L34:L37"/>
    <mergeCell ref="N34:N37"/>
    <mergeCell ref="A26:A29"/>
    <mergeCell ref="B26:B29"/>
    <mergeCell ref="C26:C29"/>
    <mergeCell ref="D26:D29"/>
    <mergeCell ref="F36:F37"/>
    <mergeCell ref="F32:F33"/>
    <mergeCell ref="A34:A37"/>
    <mergeCell ref="B34:B37"/>
    <mergeCell ref="C34:C37"/>
    <mergeCell ref="D34:D37"/>
    <mergeCell ref="A30:A33"/>
    <mergeCell ref="B30:B33"/>
    <mergeCell ref="C30:C33"/>
    <mergeCell ref="D30:D33"/>
    <mergeCell ref="H30:H33"/>
    <mergeCell ref="I30:I33"/>
    <mergeCell ref="A46:A49"/>
    <mergeCell ref="B46:B49"/>
    <mergeCell ref="C46:C49"/>
    <mergeCell ref="D46:D49"/>
    <mergeCell ref="H46:H49"/>
    <mergeCell ref="I46:I49"/>
    <mergeCell ref="J46:J49"/>
    <mergeCell ref="K46:K49"/>
    <mergeCell ref="I34:I37"/>
    <mergeCell ref="J34:J37"/>
    <mergeCell ref="L46:L49"/>
    <mergeCell ref="M46:M49"/>
    <mergeCell ref="N46:N49"/>
    <mergeCell ref="A38:A41"/>
    <mergeCell ref="B38:B41"/>
    <mergeCell ref="C38:C41"/>
    <mergeCell ref="D38:D41"/>
    <mergeCell ref="A50:A53"/>
    <mergeCell ref="B50:B53"/>
    <mergeCell ref="C50:C53"/>
    <mergeCell ref="D50:D53"/>
    <mergeCell ref="H50:H53"/>
    <mergeCell ref="I50:I53"/>
    <mergeCell ref="J50:J53"/>
    <mergeCell ref="G46:G49"/>
    <mergeCell ref="G50:G53"/>
    <mergeCell ref="A42:A45"/>
    <mergeCell ref="B42:B45"/>
    <mergeCell ref="C42:C45"/>
    <mergeCell ref="D42:D45"/>
    <mergeCell ref="F44:F45"/>
    <mergeCell ref="G42:G45"/>
    <mergeCell ref="L38:L41"/>
    <mergeCell ref="F40:F41"/>
    <mergeCell ref="K50:K53"/>
    <mergeCell ref="L50:L53"/>
    <mergeCell ref="M50:M53"/>
    <mergeCell ref="N50:N53"/>
    <mergeCell ref="F52:F53"/>
    <mergeCell ref="F56:F57"/>
    <mergeCell ref="H62:H65"/>
    <mergeCell ref="I62:I65"/>
    <mergeCell ref="J62:J65"/>
    <mergeCell ref="K62:K65"/>
    <mergeCell ref="H58:H61"/>
    <mergeCell ref="I58:I61"/>
    <mergeCell ref="J58:J61"/>
    <mergeCell ref="K58:K61"/>
    <mergeCell ref="L62:L65"/>
    <mergeCell ref="M62:M65"/>
    <mergeCell ref="N62:N65"/>
    <mergeCell ref="L58:L61"/>
    <mergeCell ref="H54:H57"/>
    <mergeCell ref="I54:I57"/>
    <mergeCell ref="L54:L57"/>
    <mergeCell ref="M54:M57"/>
    <mergeCell ref="N54:N57"/>
    <mergeCell ref="A58:A61"/>
    <mergeCell ref="B58:B61"/>
    <mergeCell ref="C58:C61"/>
    <mergeCell ref="D58:D61"/>
    <mergeCell ref="F60:F61"/>
    <mergeCell ref="G58:G61"/>
    <mergeCell ref="M58:M61"/>
    <mergeCell ref="N58:N61"/>
    <mergeCell ref="A54:A57"/>
    <mergeCell ref="B54:B57"/>
    <mergeCell ref="C54:C57"/>
    <mergeCell ref="D54:D57"/>
    <mergeCell ref="J54:J57"/>
    <mergeCell ref="G54:G57"/>
    <mergeCell ref="I66:I69"/>
    <mergeCell ref="J66:J69"/>
    <mergeCell ref="K66:K69"/>
    <mergeCell ref="G66:G69"/>
    <mergeCell ref="F68:F69"/>
    <mergeCell ref="A62:A65"/>
    <mergeCell ref="B62:B65"/>
    <mergeCell ref="C62:C65"/>
    <mergeCell ref="D62:D65"/>
    <mergeCell ref="G62:G65"/>
    <mergeCell ref="F64:F65"/>
    <mergeCell ref="F80:F81"/>
    <mergeCell ref="J78:J81"/>
    <mergeCell ref="A74:A77"/>
    <mergeCell ref="B74:B77"/>
    <mergeCell ref="C74:C77"/>
    <mergeCell ref="D74:D77"/>
    <mergeCell ref="M74:M77"/>
    <mergeCell ref="N74:N77"/>
    <mergeCell ref="M6:M9"/>
    <mergeCell ref="N6:N9"/>
    <mergeCell ref="M10:M13"/>
    <mergeCell ref="N10:N13"/>
    <mergeCell ref="N26:N29"/>
    <mergeCell ref="N22:N25"/>
    <mergeCell ref="M18:M21"/>
    <mergeCell ref="N18:N21"/>
    <mergeCell ref="M38:M41"/>
    <mergeCell ref="N38:N41"/>
    <mergeCell ref="M34:M37"/>
    <mergeCell ref="A66:A69"/>
    <mergeCell ref="B66:B69"/>
    <mergeCell ref="C66:C69"/>
    <mergeCell ref="D66:D69"/>
    <mergeCell ref="H66:H69"/>
    <mergeCell ref="L70:L73"/>
    <mergeCell ref="M70:M73"/>
    <mergeCell ref="N70:N73"/>
    <mergeCell ref="F72:F73"/>
    <mergeCell ref="G70:G73"/>
    <mergeCell ref="E74:E77"/>
    <mergeCell ref="A70:A73"/>
    <mergeCell ref="B70:B73"/>
    <mergeCell ref="C70:C73"/>
    <mergeCell ref="D70:D73"/>
    <mergeCell ref="K70:K73"/>
    <mergeCell ref="H70:H73"/>
    <mergeCell ref="I70:I73"/>
    <mergeCell ref="J70:J73"/>
    <mergeCell ref="F76:F77"/>
    <mergeCell ref="G74:G77"/>
    <mergeCell ref="H74:H77"/>
    <mergeCell ref="I74:I77"/>
    <mergeCell ref="J74:J77"/>
    <mergeCell ref="M82:M85"/>
    <mergeCell ref="N82:N85"/>
    <mergeCell ref="G78:G81"/>
    <mergeCell ref="A82:A85"/>
    <mergeCell ref="B82:B85"/>
    <mergeCell ref="C82:C85"/>
    <mergeCell ref="D82:D85"/>
    <mergeCell ref="G82:G85"/>
    <mergeCell ref="H82:H85"/>
    <mergeCell ref="I82:I85"/>
    <mergeCell ref="L78:L81"/>
    <mergeCell ref="E82:E85"/>
    <mergeCell ref="J82:J85"/>
    <mergeCell ref="K82:K85"/>
    <mergeCell ref="L82:L85"/>
    <mergeCell ref="M78:M81"/>
    <mergeCell ref="N78:N81"/>
    <mergeCell ref="A78:A81"/>
    <mergeCell ref="F84:F85"/>
    <mergeCell ref="B78:B81"/>
    <mergeCell ref="C78:C81"/>
    <mergeCell ref="D78:D81"/>
    <mergeCell ref="K78:K81"/>
    <mergeCell ref="E78:E81"/>
    <mergeCell ref="L86:L89"/>
    <mergeCell ref="M86:M89"/>
    <mergeCell ref="N86:N89"/>
    <mergeCell ref="F88:F89"/>
    <mergeCell ref="E86:E89"/>
    <mergeCell ref="A86:A89"/>
    <mergeCell ref="B86:B89"/>
    <mergeCell ref="C86:C89"/>
    <mergeCell ref="D86:D89"/>
    <mergeCell ref="G86:G89"/>
    <mergeCell ref="H86:H89"/>
    <mergeCell ref="I86:I89"/>
    <mergeCell ref="J86:J89"/>
    <mergeCell ref="K86:K89"/>
  </mergeCells>
  <printOptions gridLines="1"/>
  <pageMargins left="0.7" right="0.7" top="0.75" bottom="0.75" header="0.3" footer="0.3"/>
  <pageSetup paperSize="8" scale="56"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74"/>
  <sheetViews>
    <sheetView topLeftCell="A67" zoomScale="55" zoomScaleNormal="55" workbookViewId="0">
      <selection activeCell="M10" sqref="M10:M13"/>
    </sheetView>
  </sheetViews>
  <sheetFormatPr defaultColWidth="9.140625" defaultRowHeight="15"/>
  <cols>
    <col min="1" max="1" width="5.5703125" style="49" customWidth="1"/>
    <col min="2" max="2" width="16.28515625" style="49" customWidth="1"/>
    <col min="3" max="3" width="13.85546875" style="49" customWidth="1"/>
    <col min="4" max="4" width="32.140625" style="41" customWidth="1"/>
    <col min="5" max="5" width="20.28515625" style="41" customWidth="1"/>
    <col min="6" max="6" width="47.42578125" style="41" customWidth="1"/>
    <col min="7" max="7" width="24" style="15" customWidth="1"/>
    <col min="8" max="8" width="25.28515625" style="41" customWidth="1"/>
    <col min="9" max="9" width="26.140625" style="41" customWidth="1"/>
    <col min="10" max="10" width="19.85546875" style="49" customWidth="1"/>
    <col min="11" max="11" width="14.85546875" style="49" customWidth="1"/>
    <col min="12" max="12" width="23.28515625" style="49" customWidth="1"/>
    <col min="13" max="13" width="17.7109375" style="49" customWidth="1"/>
    <col min="14" max="14" width="21.7109375" style="49" customWidth="1"/>
    <col min="15" max="16384" width="9.140625" style="27"/>
  </cols>
  <sheetData>
    <row r="2" spans="1:14" s="32" customFormat="1" ht="30" customHeight="1">
      <c r="A2" s="102" t="s">
        <v>235</v>
      </c>
      <c r="B2" s="102"/>
      <c r="C2" s="102"/>
      <c r="D2" s="102"/>
      <c r="E2" s="102"/>
      <c r="F2" s="102"/>
      <c r="G2" s="20"/>
      <c r="H2" s="25"/>
      <c r="I2" s="25"/>
      <c r="J2" s="25"/>
      <c r="K2" s="25"/>
      <c r="L2" s="25"/>
      <c r="M2"/>
      <c r="N2"/>
    </row>
    <row r="3" spans="1:14" ht="38.25" customHeight="1" thickBot="1"/>
    <row r="4" spans="1:14" ht="48" customHeight="1">
      <c r="A4" s="309"/>
      <c r="B4" s="310" t="s">
        <v>1</v>
      </c>
      <c r="C4" s="310"/>
      <c r="D4" s="310"/>
      <c r="E4" s="310"/>
      <c r="F4" s="310"/>
      <c r="G4" s="310"/>
      <c r="H4" s="310"/>
      <c r="I4" s="310"/>
      <c r="J4" s="310"/>
      <c r="K4" s="310"/>
      <c r="L4" s="311" t="s">
        <v>2</v>
      </c>
      <c r="M4" s="312"/>
      <c r="N4" s="312"/>
    </row>
    <row r="5" spans="1:14" ht="140.44999999999999" customHeight="1" thickBot="1">
      <c r="A5" s="184" t="s">
        <v>3</v>
      </c>
      <c r="B5" s="185" t="s">
        <v>4</v>
      </c>
      <c r="C5" s="185" t="s">
        <v>5</v>
      </c>
      <c r="D5" s="185" t="s">
        <v>85</v>
      </c>
      <c r="E5" s="186" t="s">
        <v>7</v>
      </c>
      <c r="F5" s="185" t="s">
        <v>8</v>
      </c>
      <c r="G5" s="185" t="s">
        <v>9</v>
      </c>
      <c r="H5" s="186" t="s">
        <v>10</v>
      </c>
      <c r="I5" s="185" t="s">
        <v>11</v>
      </c>
      <c r="J5" s="185" t="s">
        <v>86</v>
      </c>
      <c r="K5" s="185" t="s">
        <v>12</v>
      </c>
      <c r="L5" s="185" t="s">
        <v>236</v>
      </c>
      <c r="M5" s="185" t="s">
        <v>14</v>
      </c>
      <c r="N5" s="274" t="s">
        <v>15</v>
      </c>
    </row>
    <row r="6" spans="1:14" ht="44.45" customHeight="1">
      <c r="A6" s="313">
        <v>1</v>
      </c>
      <c r="B6" s="188" t="s">
        <v>237</v>
      </c>
      <c r="C6" s="313">
        <v>9</v>
      </c>
      <c r="D6" s="188" t="s">
        <v>238</v>
      </c>
      <c r="E6" s="314" t="s">
        <v>633</v>
      </c>
      <c r="F6" s="315" t="s">
        <v>239</v>
      </c>
      <c r="G6" s="188" t="s">
        <v>24</v>
      </c>
      <c r="H6" s="188" t="s">
        <v>240</v>
      </c>
      <c r="I6" s="188" t="s">
        <v>241</v>
      </c>
      <c r="J6" s="316">
        <v>170000000</v>
      </c>
      <c r="K6" s="313" t="s">
        <v>21</v>
      </c>
      <c r="L6" s="188" t="s">
        <v>821</v>
      </c>
      <c r="M6" s="317" t="s">
        <v>243</v>
      </c>
      <c r="N6" s="317" t="s">
        <v>980</v>
      </c>
    </row>
    <row r="7" spans="1:14" ht="62.25" customHeight="1">
      <c r="A7" s="313"/>
      <c r="B7" s="188"/>
      <c r="C7" s="313"/>
      <c r="D7" s="188"/>
      <c r="E7" s="188"/>
      <c r="F7" s="190" t="s">
        <v>244</v>
      </c>
      <c r="G7" s="188"/>
      <c r="H7" s="188"/>
      <c r="I7" s="188"/>
      <c r="J7" s="316"/>
      <c r="K7" s="313"/>
      <c r="L7" s="188"/>
      <c r="M7" s="317"/>
      <c r="N7" s="317"/>
    </row>
    <row r="8" spans="1:14" ht="64.150000000000006" customHeight="1">
      <c r="A8" s="313"/>
      <c r="B8" s="188"/>
      <c r="C8" s="313"/>
      <c r="D8" s="188"/>
      <c r="E8" s="188"/>
      <c r="F8" s="191" t="s">
        <v>245</v>
      </c>
      <c r="G8" s="188"/>
      <c r="H8" s="188"/>
      <c r="I8" s="188"/>
      <c r="J8" s="316"/>
      <c r="K8" s="313"/>
      <c r="L8" s="188"/>
      <c r="M8" s="317"/>
      <c r="N8" s="317"/>
    </row>
    <row r="9" spans="1:14" ht="46.9" customHeight="1">
      <c r="A9" s="318"/>
      <c r="B9" s="193"/>
      <c r="C9" s="318"/>
      <c r="D9" s="193"/>
      <c r="E9" s="193"/>
      <c r="F9" s="193"/>
      <c r="G9" s="193"/>
      <c r="H9" s="193"/>
      <c r="I9" s="193"/>
      <c r="J9" s="319"/>
      <c r="K9" s="318"/>
      <c r="L9" s="193"/>
      <c r="M9" s="320"/>
      <c r="N9" s="320"/>
    </row>
    <row r="10" spans="1:14" ht="77.25" customHeight="1">
      <c r="A10" s="321">
        <v>2</v>
      </c>
      <c r="B10" s="191" t="s">
        <v>237</v>
      </c>
      <c r="C10" s="322" t="s">
        <v>246</v>
      </c>
      <c r="D10" s="191" t="s">
        <v>247</v>
      </c>
      <c r="E10" s="191" t="s">
        <v>634</v>
      </c>
      <c r="F10" s="190" t="s">
        <v>248</v>
      </c>
      <c r="G10" s="191" t="s">
        <v>24</v>
      </c>
      <c r="H10" s="191" t="s">
        <v>249</v>
      </c>
      <c r="I10" s="191" t="s">
        <v>250</v>
      </c>
      <c r="J10" s="323">
        <v>600000000</v>
      </c>
      <c r="K10" s="321" t="s">
        <v>21</v>
      </c>
      <c r="L10" s="191" t="s">
        <v>242</v>
      </c>
      <c r="M10" s="324" t="s">
        <v>251</v>
      </c>
      <c r="N10" s="325" t="s">
        <v>981</v>
      </c>
    </row>
    <row r="11" spans="1:14" ht="59.25" customHeight="1">
      <c r="A11" s="313"/>
      <c r="B11" s="188"/>
      <c r="C11" s="326"/>
      <c r="D11" s="188"/>
      <c r="E11" s="188"/>
      <c r="F11" s="327" t="s">
        <v>252</v>
      </c>
      <c r="G11" s="188"/>
      <c r="H11" s="188"/>
      <c r="I11" s="188"/>
      <c r="J11" s="316"/>
      <c r="K11" s="313"/>
      <c r="L11" s="188"/>
      <c r="M11" s="317"/>
      <c r="N11" s="328"/>
    </row>
    <row r="12" spans="1:14" ht="30" customHeight="1">
      <c r="A12" s="313"/>
      <c r="B12" s="188"/>
      <c r="C12" s="326"/>
      <c r="D12" s="188"/>
      <c r="E12" s="188"/>
      <c r="F12" s="191" t="s">
        <v>253</v>
      </c>
      <c r="G12" s="188"/>
      <c r="H12" s="188"/>
      <c r="I12" s="188"/>
      <c r="J12" s="316"/>
      <c r="K12" s="313"/>
      <c r="L12" s="188"/>
      <c r="M12" s="317"/>
      <c r="N12" s="328"/>
    </row>
    <row r="13" spans="1:14" ht="40.9" customHeight="1">
      <c r="A13" s="318"/>
      <c r="B13" s="193"/>
      <c r="C13" s="329"/>
      <c r="D13" s="193"/>
      <c r="E13" s="193"/>
      <c r="F13" s="193"/>
      <c r="G13" s="193"/>
      <c r="H13" s="193"/>
      <c r="I13" s="193"/>
      <c r="J13" s="319"/>
      <c r="K13" s="318"/>
      <c r="L13" s="193"/>
      <c r="M13" s="320"/>
      <c r="N13" s="330"/>
    </row>
    <row r="14" spans="1:14" ht="57" customHeight="1">
      <c r="A14" s="321">
        <v>3</v>
      </c>
      <c r="B14" s="191" t="s">
        <v>254</v>
      </c>
      <c r="C14" s="321" t="s">
        <v>255</v>
      </c>
      <c r="D14" s="191" t="s">
        <v>256</v>
      </c>
      <c r="E14" s="191" t="s">
        <v>635</v>
      </c>
      <c r="F14" s="190" t="s">
        <v>257</v>
      </c>
      <c r="G14" s="191" t="s">
        <v>484</v>
      </c>
      <c r="H14" s="191" t="s">
        <v>258</v>
      </c>
      <c r="I14" s="191" t="s">
        <v>259</v>
      </c>
      <c r="J14" s="323">
        <v>325882500</v>
      </c>
      <c r="K14" s="321" t="s">
        <v>94</v>
      </c>
      <c r="L14" s="191" t="s">
        <v>260</v>
      </c>
      <c r="M14" s="324" t="s">
        <v>261</v>
      </c>
      <c r="N14" s="324" t="s">
        <v>982</v>
      </c>
    </row>
    <row r="15" spans="1:14" ht="59.25" customHeight="1">
      <c r="A15" s="313"/>
      <c r="B15" s="188"/>
      <c r="C15" s="313"/>
      <c r="D15" s="188"/>
      <c r="E15" s="188"/>
      <c r="F15" s="327" t="s">
        <v>262</v>
      </c>
      <c r="G15" s="188"/>
      <c r="H15" s="188"/>
      <c r="I15" s="188"/>
      <c r="J15" s="316"/>
      <c r="K15" s="313"/>
      <c r="L15" s="188"/>
      <c r="M15" s="317"/>
      <c r="N15" s="317"/>
    </row>
    <row r="16" spans="1:14" ht="34.9" customHeight="1">
      <c r="A16" s="313"/>
      <c r="B16" s="188"/>
      <c r="C16" s="313"/>
      <c r="D16" s="188"/>
      <c r="E16" s="188"/>
      <c r="F16" s="191" t="s">
        <v>529</v>
      </c>
      <c r="G16" s="188"/>
      <c r="H16" s="188"/>
      <c r="I16" s="188"/>
      <c r="J16" s="316"/>
      <c r="K16" s="313"/>
      <c r="L16" s="188"/>
      <c r="M16" s="317"/>
      <c r="N16" s="317"/>
    </row>
    <row r="17" spans="1:14" ht="34.15" customHeight="1">
      <c r="A17" s="318"/>
      <c r="B17" s="193"/>
      <c r="C17" s="318"/>
      <c r="D17" s="193"/>
      <c r="E17" s="193"/>
      <c r="F17" s="193"/>
      <c r="G17" s="193"/>
      <c r="H17" s="193"/>
      <c r="I17" s="193"/>
      <c r="J17" s="319"/>
      <c r="K17" s="318"/>
      <c r="L17" s="193"/>
      <c r="M17" s="320"/>
      <c r="N17" s="320"/>
    </row>
    <row r="18" spans="1:14" ht="51" customHeight="1">
      <c r="A18" s="321">
        <v>4</v>
      </c>
      <c r="B18" s="191" t="s">
        <v>254</v>
      </c>
      <c r="C18" s="321" t="s">
        <v>255</v>
      </c>
      <c r="D18" s="191" t="s">
        <v>256</v>
      </c>
      <c r="E18" s="191" t="s">
        <v>636</v>
      </c>
      <c r="F18" s="190" t="s">
        <v>257</v>
      </c>
      <c r="G18" s="191" t="s">
        <v>484</v>
      </c>
      <c r="H18" s="191" t="s">
        <v>263</v>
      </c>
      <c r="I18" s="191" t="s">
        <v>259</v>
      </c>
      <c r="J18" s="323">
        <v>100000000</v>
      </c>
      <c r="K18" s="321" t="s">
        <v>94</v>
      </c>
      <c r="L18" s="191" t="s">
        <v>260</v>
      </c>
      <c r="M18" s="324" t="s">
        <v>526</v>
      </c>
      <c r="N18" s="324" t="s">
        <v>983</v>
      </c>
    </row>
    <row r="19" spans="1:14" ht="40.15" customHeight="1">
      <c r="A19" s="313"/>
      <c r="B19" s="188"/>
      <c r="C19" s="313"/>
      <c r="D19" s="188"/>
      <c r="E19" s="188"/>
      <c r="F19" s="327" t="s">
        <v>525</v>
      </c>
      <c r="G19" s="188"/>
      <c r="H19" s="188"/>
      <c r="I19" s="188"/>
      <c r="J19" s="316"/>
      <c r="K19" s="313"/>
      <c r="L19" s="188"/>
      <c r="M19" s="317"/>
      <c r="N19" s="317"/>
    </row>
    <row r="20" spans="1:14" ht="36.6" customHeight="1">
      <c r="A20" s="313"/>
      <c r="B20" s="188"/>
      <c r="C20" s="313"/>
      <c r="D20" s="188"/>
      <c r="E20" s="188"/>
      <c r="F20" s="191" t="s">
        <v>527</v>
      </c>
      <c r="G20" s="188"/>
      <c r="H20" s="188"/>
      <c r="I20" s="188"/>
      <c r="J20" s="316"/>
      <c r="K20" s="313"/>
      <c r="L20" s="188"/>
      <c r="M20" s="317"/>
      <c r="N20" s="317"/>
    </row>
    <row r="21" spans="1:14" ht="36.6" customHeight="1">
      <c r="A21" s="318"/>
      <c r="B21" s="193"/>
      <c r="C21" s="318"/>
      <c r="D21" s="193"/>
      <c r="E21" s="193"/>
      <c r="F21" s="193"/>
      <c r="G21" s="193"/>
      <c r="H21" s="193"/>
      <c r="I21" s="193"/>
      <c r="J21" s="319"/>
      <c r="K21" s="318"/>
      <c r="L21" s="193"/>
      <c r="M21" s="320"/>
      <c r="N21" s="320"/>
    </row>
    <row r="22" spans="1:14" ht="60" customHeight="1">
      <c r="A22" s="321">
        <v>5</v>
      </c>
      <c r="B22" s="191" t="s">
        <v>254</v>
      </c>
      <c r="C22" s="321" t="s">
        <v>255</v>
      </c>
      <c r="D22" s="191" t="s">
        <v>256</v>
      </c>
      <c r="E22" s="191" t="s">
        <v>637</v>
      </c>
      <c r="F22" s="190" t="s">
        <v>257</v>
      </c>
      <c r="G22" s="191"/>
      <c r="H22" s="191" t="s">
        <v>264</v>
      </c>
      <c r="I22" s="191" t="s">
        <v>259</v>
      </c>
      <c r="J22" s="323">
        <v>5000000</v>
      </c>
      <c r="K22" s="321" t="s">
        <v>94</v>
      </c>
      <c r="L22" s="324" t="s">
        <v>853</v>
      </c>
      <c r="M22" s="324" t="s">
        <v>854</v>
      </c>
      <c r="N22" s="324" t="s">
        <v>855</v>
      </c>
    </row>
    <row r="23" spans="1:14" ht="69" customHeight="1">
      <c r="A23" s="313"/>
      <c r="B23" s="188"/>
      <c r="C23" s="313"/>
      <c r="D23" s="188"/>
      <c r="E23" s="188"/>
      <c r="F23" s="327" t="s">
        <v>852</v>
      </c>
      <c r="G23" s="188"/>
      <c r="H23" s="188"/>
      <c r="I23" s="188"/>
      <c r="J23" s="316"/>
      <c r="K23" s="313"/>
      <c r="L23" s="317"/>
      <c r="M23" s="317"/>
      <c r="N23" s="317"/>
    </row>
    <row r="24" spans="1:14" ht="22.9" customHeight="1">
      <c r="A24" s="313"/>
      <c r="B24" s="188"/>
      <c r="C24" s="313"/>
      <c r="D24" s="188"/>
      <c r="E24" s="188"/>
      <c r="F24" s="191" t="s">
        <v>527</v>
      </c>
      <c r="G24" s="188"/>
      <c r="H24" s="188"/>
      <c r="I24" s="188"/>
      <c r="J24" s="316"/>
      <c r="K24" s="313"/>
      <c r="L24" s="317"/>
      <c r="M24" s="317"/>
      <c r="N24" s="317"/>
    </row>
    <row r="25" spans="1:14" ht="64.150000000000006" customHeight="1">
      <c r="A25" s="318"/>
      <c r="B25" s="193"/>
      <c r="C25" s="318"/>
      <c r="D25" s="193"/>
      <c r="E25" s="193"/>
      <c r="F25" s="193"/>
      <c r="G25" s="193"/>
      <c r="H25" s="193"/>
      <c r="I25" s="193"/>
      <c r="J25" s="319"/>
      <c r="K25" s="318"/>
      <c r="L25" s="320"/>
      <c r="M25" s="320"/>
      <c r="N25" s="320"/>
    </row>
    <row r="26" spans="1:14" ht="121.9" customHeight="1">
      <c r="A26" s="321">
        <v>6</v>
      </c>
      <c r="B26" s="191" t="s">
        <v>265</v>
      </c>
      <c r="C26" s="321">
        <v>48</v>
      </c>
      <c r="D26" s="191" t="s">
        <v>266</v>
      </c>
      <c r="E26" s="191" t="s">
        <v>638</v>
      </c>
      <c r="F26" s="190" t="s">
        <v>679</v>
      </c>
      <c r="G26" s="191" t="s">
        <v>24</v>
      </c>
      <c r="H26" s="191" t="s">
        <v>267</v>
      </c>
      <c r="I26" s="191" t="s">
        <v>268</v>
      </c>
      <c r="J26" s="323">
        <v>452200000</v>
      </c>
      <c r="K26" s="191" t="s">
        <v>269</v>
      </c>
      <c r="L26" s="191" t="s">
        <v>270</v>
      </c>
      <c r="M26" s="324" t="s">
        <v>271</v>
      </c>
      <c r="N26" s="191" t="s">
        <v>984</v>
      </c>
    </row>
    <row r="27" spans="1:14" ht="43.15" customHeight="1">
      <c r="A27" s="313"/>
      <c r="B27" s="188"/>
      <c r="C27" s="313"/>
      <c r="D27" s="188"/>
      <c r="E27" s="188"/>
      <c r="F27" s="327" t="s">
        <v>272</v>
      </c>
      <c r="G27" s="188"/>
      <c r="H27" s="188"/>
      <c r="I27" s="188"/>
      <c r="J27" s="316"/>
      <c r="K27" s="188"/>
      <c r="L27" s="188"/>
      <c r="M27" s="317"/>
      <c r="N27" s="188"/>
    </row>
    <row r="28" spans="1:14" ht="24.6" customHeight="1">
      <c r="A28" s="313"/>
      <c r="B28" s="188"/>
      <c r="C28" s="313"/>
      <c r="D28" s="188"/>
      <c r="E28" s="188"/>
      <c r="F28" s="191" t="s">
        <v>273</v>
      </c>
      <c r="G28" s="188"/>
      <c r="H28" s="188"/>
      <c r="I28" s="188"/>
      <c r="J28" s="316"/>
      <c r="K28" s="188"/>
      <c r="L28" s="188"/>
      <c r="M28" s="317"/>
      <c r="N28" s="188"/>
    </row>
    <row r="29" spans="1:14" ht="34.5" customHeight="1">
      <c r="A29" s="318"/>
      <c r="B29" s="193"/>
      <c r="C29" s="318"/>
      <c r="D29" s="193"/>
      <c r="E29" s="193"/>
      <c r="F29" s="193"/>
      <c r="G29" s="193"/>
      <c r="H29" s="193"/>
      <c r="I29" s="193"/>
      <c r="J29" s="319"/>
      <c r="K29" s="188"/>
      <c r="L29" s="193"/>
      <c r="M29" s="320"/>
      <c r="N29" s="193"/>
    </row>
    <row r="30" spans="1:14" ht="60.75" customHeight="1">
      <c r="A30" s="321">
        <v>7</v>
      </c>
      <c r="B30" s="191" t="s">
        <v>265</v>
      </c>
      <c r="C30" s="321">
        <v>50</v>
      </c>
      <c r="D30" s="191" t="s">
        <v>274</v>
      </c>
      <c r="E30" s="191" t="s">
        <v>639</v>
      </c>
      <c r="F30" s="327" t="s">
        <v>275</v>
      </c>
      <c r="G30" s="191" t="s">
        <v>24</v>
      </c>
      <c r="H30" s="191" t="s">
        <v>276</v>
      </c>
      <c r="I30" s="191" t="s">
        <v>268</v>
      </c>
      <c r="J30" s="323">
        <v>200100000</v>
      </c>
      <c r="K30" s="188"/>
      <c r="L30" s="191" t="s">
        <v>277</v>
      </c>
      <c r="M30" s="324" t="s">
        <v>568</v>
      </c>
      <c r="N30" s="191" t="s">
        <v>985</v>
      </c>
    </row>
    <row r="31" spans="1:14" ht="48.6" customHeight="1">
      <c r="A31" s="313"/>
      <c r="B31" s="188"/>
      <c r="C31" s="313"/>
      <c r="D31" s="188"/>
      <c r="E31" s="188"/>
      <c r="F31" s="327" t="s">
        <v>580</v>
      </c>
      <c r="G31" s="188"/>
      <c r="H31" s="188"/>
      <c r="I31" s="188"/>
      <c r="J31" s="316"/>
      <c r="K31" s="188"/>
      <c r="L31" s="188"/>
      <c r="M31" s="317"/>
      <c r="N31" s="188"/>
    </row>
    <row r="32" spans="1:14" ht="49.15" customHeight="1">
      <c r="A32" s="313"/>
      <c r="B32" s="188"/>
      <c r="C32" s="313"/>
      <c r="D32" s="188"/>
      <c r="E32" s="188"/>
      <c r="F32" s="191" t="s">
        <v>581</v>
      </c>
      <c r="G32" s="188"/>
      <c r="H32" s="188"/>
      <c r="I32" s="188"/>
      <c r="J32" s="316"/>
      <c r="K32" s="188"/>
      <c r="L32" s="188"/>
      <c r="M32" s="317"/>
      <c r="N32" s="188"/>
    </row>
    <row r="33" spans="1:14" ht="41.45" customHeight="1">
      <c r="A33" s="318"/>
      <c r="B33" s="193"/>
      <c r="C33" s="318"/>
      <c r="D33" s="193"/>
      <c r="E33" s="193"/>
      <c r="F33" s="193"/>
      <c r="G33" s="193"/>
      <c r="H33" s="193"/>
      <c r="I33" s="193"/>
      <c r="J33" s="319"/>
      <c r="K33" s="188"/>
      <c r="L33" s="193"/>
      <c r="M33" s="320"/>
      <c r="N33" s="193"/>
    </row>
    <row r="34" spans="1:14" ht="141" customHeight="1">
      <c r="A34" s="321">
        <v>8</v>
      </c>
      <c r="B34" s="191" t="s">
        <v>265</v>
      </c>
      <c r="C34" s="321">
        <v>52</v>
      </c>
      <c r="D34" s="191" t="s">
        <v>278</v>
      </c>
      <c r="E34" s="191" t="s">
        <v>640</v>
      </c>
      <c r="F34" s="190" t="s">
        <v>680</v>
      </c>
      <c r="G34" s="191" t="s">
        <v>24</v>
      </c>
      <c r="H34" s="191" t="s">
        <v>279</v>
      </c>
      <c r="I34" s="191" t="s">
        <v>268</v>
      </c>
      <c r="J34" s="323">
        <v>78120000</v>
      </c>
      <c r="K34" s="188"/>
      <c r="L34" s="191" t="s">
        <v>277</v>
      </c>
      <c r="M34" s="324" t="s">
        <v>280</v>
      </c>
      <c r="N34" s="324" t="s">
        <v>986</v>
      </c>
    </row>
    <row r="35" spans="1:14" ht="49.5" customHeight="1">
      <c r="A35" s="313"/>
      <c r="B35" s="188"/>
      <c r="C35" s="313"/>
      <c r="D35" s="188"/>
      <c r="E35" s="188"/>
      <c r="F35" s="327" t="s">
        <v>281</v>
      </c>
      <c r="G35" s="188"/>
      <c r="H35" s="188"/>
      <c r="I35" s="188"/>
      <c r="J35" s="316"/>
      <c r="K35" s="188"/>
      <c r="L35" s="188"/>
      <c r="M35" s="317"/>
      <c r="N35" s="317"/>
    </row>
    <row r="36" spans="1:14" ht="16.899999999999999" customHeight="1">
      <c r="A36" s="313"/>
      <c r="B36" s="188"/>
      <c r="C36" s="313"/>
      <c r="D36" s="188"/>
      <c r="E36" s="188"/>
      <c r="F36" s="191" t="s">
        <v>282</v>
      </c>
      <c r="G36" s="188"/>
      <c r="H36" s="188"/>
      <c r="I36" s="188"/>
      <c r="J36" s="316"/>
      <c r="K36" s="188"/>
      <c r="L36" s="188"/>
      <c r="M36" s="317"/>
      <c r="N36" s="317"/>
    </row>
    <row r="37" spans="1:14" ht="42.75" customHeight="1">
      <c r="A37" s="318"/>
      <c r="B37" s="193"/>
      <c r="C37" s="318"/>
      <c r="D37" s="193"/>
      <c r="E37" s="193"/>
      <c r="F37" s="193"/>
      <c r="G37" s="193"/>
      <c r="H37" s="193"/>
      <c r="I37" s="193"/>
      <c r="J37" s="319"/>
      <c r="K37" s="193"/>
      <c r="L37" s="193"/>
      <c r="M37" s="320"/>
      <c r="N37" s="320"/>
    </row>
    <row r="38" spans="1:14" ht="97.15" customHeight="1">
      <c r="A38" s="321">
        <v>9</v>
      </c>
      <c r="B38" s="191" t="s">
        <v>265</v>
      </c>
      <c r="C38" s="321">
        <v>54</v>
      </c>
      <c r="D38" s="191" t="s">
        <v>283</v>
      </c>
      <c r="E38" s="191" t="s">
        <v>641</v>
      </c>
      <c r="F38" s="190" t="s">
        <v>284</v>
      </c>
      <c r="G38" s="191"/>
      <c r="H38" s="191" t="s">
        <v>285</v>
      </c>
      <c r="I38" s="191" t="s">
        <v>286</v>
      </c>
      <c r="J38" s="323">
        <v>220000000</v>
      </c>
      <c r="K38" s="321" t="s">
        <v>94</v>
      </c>
      <c r="L38" s="324" t="s">
        <v>720</v>
      </c>
      <c r="M38" s="324" t="s">
        <v>989</v>
      </c>
      <c r="N38" s="324" t="s">
        <v>990</v>
      </c>
    </row>
    <row r="39" spans="1:14" ht="87" customHeight="1">
      <c r="A39" s="313"/>
      <c r="B39" s="188"/>
      <c r="C39" s="313"/>
      <c r="D39" s="188"/>
      <c r="E39" s="188"/>
      <c r="F39" s="327" t="s">
        <v>987</v>
      </c>
      <c r="G39" s="188"/>
      <c r="H39" s="188"/>
      <c r="I39" s="188"/>
      <c r="J39" s="316"/>
      <c r="K39" s="313"/>
      <c r="L39" s="317"/>
      <c r="M39" s="317"/>
      <c r="N39" s="317"/>
    </row>
    <row r="40" spans="1:14" ht="27.6" customHeight="1">
      <c r="A40" s="313"/>
      <c r="B40" s="188"/>
      <c r="C40" s="313"/>
      <c r="D40" s="188"/>
      <c r="E40" s="188"/>
      <c r="F40" s="191" t="s">
        <v>988</v>
      </c>
      <c r="G40" s="188"/>
      <c r="H40" s="188"/>
      <c r="I40" s="188"/>
      <c r="J40" s="316"/>
      <c r="K40" s="313"/>
      <c r="L40" s="317"/>
      <c r="M40" s="317"/>
      <c r="N40" s="317"/>
    </row>
    <row r="41" spans="1:14" ht="84" customHeight="1">
      <c r="A41" s="318"/>
      <c r="B41" s="193"/>
      <c r="C41" s="318"/>
      <c r="D41" s="193"/>
      <c r="E41" s="193"/>
      <c r="F41" s="193"/>
      <c r="G41" s="193"/>
      <c r="H41" s="193"/>
      <c r="I41" s="193"/>
      <c r="J41" s="319"/>
      <c r="K41" s="318"/>
      <c r="L41" s="320"/>
      <c r="M41" s="320"/>
      <c r="N41" s="320"/>
    </row>
    <row r="42" spans="1:14" ht="135" customHeight="1">
      <c r="A42" s="321">
        <v>10</v>
      </c>
      <c r="B42" s="191" t="s">
        <v>265</v>
      </c>
      <c r="C42" s="321">
        <v>55</v>
      </c>
      <c r="D42" s="191" t="s">
        <v>287</v>
      </c>
      <c r="E42" s="191" t="s">
        <v>615</v>
      </c>
      <c r="F42" s="190" t="s">
        <v>288</v>
      </c>
      <c r="G42" s="191" t="s">
        <v>24</v>
      </c>
      <c r="H42" s="191" t="s">
        <v>289</v>
      </c>
      <c r="I42" s="191" t="s">
        <v>290</v>
      </c>
      <c r="J42" s="218">
        <v>228221855</v>
      </c>
      <c r="K42" s="321" t="s">
        <v>21</v>
      </c>
      <c r="L42" s="191" t="s">
        <v>726</v>
      </c>
      <c r="M42" s="324" t="s">
        <v>773</v>
      </c>
      <c r="N42" s="191" t="s">
        <v>991</v>
      </c>
    </row>
    <row r="43" spans="1:14" ht="35.25" customHeight="1">
      <c r="A43" s="313"/>
      <c r="B43" s="188"/>
      <c r="C43" s="313"/>
      <c r="D43" s="188"/>
      <c r="E43" s="188"/>
      <c r="F43" s="327" t="s">
        <v>772</v>
      </c>
      <c r="G43" s="188"/>
      <c r="H43" s="188"/>
      <c r="I43" s="188"/>
      <c r="J43" s="218"/>
      <c r="K43" s="313"/>
      <c r="L43" s="188"/>
      <c r="M43" s="317"/>
      <c r="N43" s="313"/>
    </row>
    <row r="44" spans="1:14" ht="30" customHeight="1">
      <c r="A44" s="313"/>
      <c r="B44" s="188"/>
      <c r="C44" s="313"/>
      <c r="D44" s="188"/>
      <c r="E44" s="188"/>
      <c r="F44" s="191" t="s">
        <v>814</v>
      </c>
      <c r="G44" s="188"/>
      <c r="H44" s="188"/>
      <c r="I44" s="188"/>
      <c r="J44" s="218"/>
      <c r="K44" s="313"/>
      <c r="L44" s="188"/>
      <c r="M44" s="317"/>
      <c r="N44" s="313"/>
    </row>
    <row r="45" spans="1:14" ht="28.9" customHeight="1">
      <c r="A45" s="318"/>
      <c r="B45" s="193"/>
      <c r="C45" s="318"/>
      <c r="D45" s="193"/>
      <c r="E45" s="193"/>
      <c r="F45" s="193"/>
      <c r="G45" s="193"/>
      <c r="H45" s="193"/>
      <c r="I45" s="193"/>
      <c r="J45" s="218"/>
      <c r="K45" s="318"/>
      <c r="L45" s="193"/>
      <c r="M45" s="320"/>
      <c r="N45" s="318"/>
    </row>
    <row r="46" spans="1:14" ht="130.5" customHeight="1">
      <c r="A46" s="321">
        <v>11</v>
      </c>
      <c r="B46" s="191" t="s">
        <v>265</v>
      </c>
      <c r="C46" s="321">
        <v>55</v>
      </c>
      <c r="D46" s="191" t="s">
        <v>287</v>
      </c>
      <c r="E46" s="105" t="s">
        <v>618</v>
      </c>
      <c r="F46" s="190" t="s">
        <v>288</v>
      </c>
      <c r="G46" s="191"/>
      <c r="H46" s="191" t="s">
        <v>616</v>
      </c>
      <c r="I46" s="191" t="s">
        <v>617</v>
      </c>
      <c r="J46" s="218">
        <v>6000000</v>
      </c>
      <c r="K46" s="321" t="s">
        <v>94</v>
      </c>
      <c r="L46" s="191" t="s">
        <v>825</v>
      </c>
      <c r="M46" s="324" t="s">
        <v>826</v>
      </c>
      <c r="N46" s="191" t="s">
        <v>992</v>
      </c>
    </row>
    <row r="47" spans="1:14" ht="33" customHeight="1">
      <c r="A47" s="313"/>
      <c r="B47" s="188"/>
      <c r="C47" s="313"/>
      <c r="D47" s="188"/>
      <c r="E47" s="106"/>
      <c r="F47" s="315" t="s">
        <v>823</v>
      </c>
      <c r="G47" s="188"/>
      <c r="H47" s="188"/>
      <c r="I47" s="188"/>
      <c r="J47" s="218"/>
      <c r="K47" s="313"/>
      <c r="L47" s="188"/>
      <c r="M47" s="317"/>
      <c r="N47" s="313"/>
    </row>
    <row r="48" spans="1:14" ht="55.9" customHeight="1">
      <c r="A48" s="313"/>
      <c r="B48" s="188"/>
      <c r="C48" s="313"/>
      <c r="D48" s="188"/>
      <c r="E48" s="106"/>
      <c r="F48" s="191" t="s">
        <v>824</v>
      </c>
      <c r="G48" s="188"/>
      <c r="H48" s="188"/>
      <c r="I48" s="188"/>
      <c r="J48" s="218"/>
      <c r="K48" s="313"/>
      <c r="L48" s="188"/>
      <c r="M48" s="317"/>
      <c r="N48" s="313"/>
    </row>
    <row r="49" spans="1:14" ht="28.9" customHeight="1">
      <c r="A49" s="318"/>
      <c r="B49" s="193"/>
      <c r="C49" s="318"/>
      <c r="D49" s="193"/>
      <c r="E49" s="107"/>
      <c r="F49" s="193"/>
      <c r="G49" s="193"/>
      <c r="H49" s="193"/>
      <c r="I49" s="193"/>
      <c r="J49" s="218"/>
      <c r="K49" s="318"/>
      <c r="L49" s="193"/>
      <c r="M49" s="320"/>
      <c r="N49" s="318"/>
    </row>
    <row r="50" spans="1:14" ht="139.5" customHeight="1">
      <c r="A50" s="321">
        <v>12</v>
      </c>
      <c r="B50" s="191" t="s">
        <v>265</v>
      </c>
      <c r="C50" s="321">
        <v>55</v>
      </c>
      <c r="D50" s="191" t="s">
        <v>287</v>
      </c>
      <c r="E50" s="191" t="s">
        <v>642</v>
      </c>
      <c r="F50" s="190" t="s">
        <v>288</v>
      </c>
      <c r="G50" s="191"/>
      <c r="H50" s="191" t="s">
        <v>291</v>
      </c>
      <c r="I50" s="191" t="s">
        <v>556</v>
      </c>
      <c r="J50" s="218">
        <v>20778145</v>
      </c>
      <c r="K50" s="321" t="s">
        <v>94</v>
      </c>
      <c r="L50" s="191" t="s">
        <v>815</v>
      </c>
      <c r="M50" s="324" t="s">
        <v>829</v>
      </c>
      <c r="N50" s="191" t="s">
        <v>993</v>
      </c>
    </row>
    <row r="51" spans="1:14" ht="48.75" customHeight="1">
      <c r="A51" s="313"/>
      <c r="B51" s="188"/>
      <c r="C51" s="313"/>
      <c r="D51" s="188"/>
      <c r="E51" s="188"/>
      <c r="F51" s="327" t="s">
        <v>827</v>
      </c>
      <c r="G51" s="188"/>
      <c r="H51" s="188"/>
      <c r="I51" s="188"/>
      <c r="J51" s="218"/>
      <c r="K51" s="313"/>
      <c r="L51" s="188"/>
      <c r="M51" s="317"/>
      <c r="N51" s="313"/>
    </row>
    <row r="52" spans="1:14" ht="42" customHeight="1">
      <c r="A52" s="313"/>
      <c r="B52" s="188"/>
      <c r="C52" s="313"/>
      <c r="D52" s="188"/>
      <c r="E52" s="188"/>
      <c r="F52" s="191" t="s">
        <v>828</v>
      </c>
      <c r="G52" s="188"/>
      <c r="H52" s="188"/>
      <c r="I52" s="188"/>
      <c r="J52" s="218"/>
      <c r="K52" s="313"/>
      <c r="L52" s="188"/>
      <c r="M52" s="317"/>
      <c r="N52" s="313"/>
    </row>
    <row r="53" spans="1:14" ht="42" customHeight="1">
      <c r="A53" s="318"/>
      <c r="B53" s="193"/>
      <c r="C53" s="318"/>
      <c r="D53" s="193"/>
      <c r="E53" s="193"/>
      <c r="F53" s="193"/>
      <c r="G53" s="193"/>
      <c r="H53" s="193"/>
      <c r="I53" s="193"/>
      <c r="J53" s="218"/>
      <c r="K53" s="318"/>
      <c r="L53" s="193"/>
      <c r="M53" s="320"/>
      <c r="N53" s="318"/>
    </row>
    <row r="54" spans="1:14" ht="52.15" customHeight="1">
      <c r="A54" s="321">
        <v>13</v>
      </c>
      <c r="B54" s="191" t="s">
        <v>254</v>
      </c>
      <c r="C54" s="321">
        <v>29</v>
      </c>
      <c r="D54" s="191" t="s">
        <v>292</v>
      </c>
      <c r="E54" s="191" t="s">
        <v>643</v>
      </c>
      <c r="F54" s="190" t="s">
        <v>293</v>
      </c>
      <c r="G54" s="191" t="s">
        <v>24</v>
      </c>
      <c r="H54" s="191" t="s">
        <v>294</v>
      </c>
      <c r="I54" s="191" t="s">
        <v>295</v>
      </c>
      <c r="J54" s="206">
        <v>32000000</v>
      </c>
      <c r="K54" s="321" t="s">
        <v>94</v>
      </c>
      <c r="L54" s="331" t="s">
        <v>557</v>
      </c>
      <c r="M54" s="191" t="s">
        <v>584</v>
      </c>
      <c r="N54" s="191" t="s">
        <v>994</v>
      </c>
    </row>
    <row r="55" spans="1:14" ht="50.45" customHeight="1">
      <c r="A55" s="313"/>
      <c r="B55" s="188"/>
      <c r="C55" s="313"/>
      <c r="D55" s="188"/>
      <c r="E55" s="188"/>
      <c r="F55" s="327" t="s">
        <v>583</v>
      </c>
      <c r="G55" s="188"/>
      <c r="H55" s="188"/>
      <c r="I55" s="188"/>
      <c r="J55" s="206"/>
      <c r="K55" s="313"/>
      <c r="L55" s="332"/>
      <c r="M55" s="188"/>
      <c r="N55" s="188"/>
    </row>
    <row r="56" spans="1:14" ht="43.9" customHeight="1">
      <c r="A56" s="313"/>
      <c r="B56" s="188"/>
      <c r="C56" s="313"/>
      <c r="D56" s="188"/>
      <c r="E56" s="188"/>
      <c r="F56" s="191" t="s">
        <v>528</v>
      </c>
      <c r="G56" s="188"/>
      <c r="H56" s="188"/>
      <c r="I56" s="188"/>
      <c r="J56" s="206"/>
      <c r="K56" s="313"/>
      <c r="L56" s="332"/>
      <c r="M56" s="188"/>
      <c r="N56" s="188"/>
    </row>
    <row r="57" spans="1:14" ht="44.45" customHeight="1">
      <c r="A57" s="318"/>
      <c r="B57" s="193"/>
      <c r="C57" s="318"/>
      <c r="D57" s="193"/>
      <c r="E57" s="193"/>
      <c r="F57" s="193"/>
      <c r="G57" s="193"/>
      <c r="H57" s="193"/>
      <c r="I57" s="193"/>
      <c r="J57" s="206"/>
      <c r="K57" s="318"/>
      <c r="L57" s="333"/>
      <c r="M57" s="193"/>
      <c r="N57" s="193"/>
    </row>
    <row r="58" spans="1:14" ht="46.9" customHeight="1">
      <c r="A58" s="321">
        <v>14</v>
      </c>
      <c r="B58" s="191" t="s">
        <v>254</v>
      </c>
      <c r="C58" s="321">
        <v>29</v>
      </c>
      <c r="D58" s="191" t="s">
        <v>292</v>
      </c>
      <c r="E58" s="191" t="s">
        <v>644</v>
      </c>
      <c r="F58" s="190" t="s">
        <v>248</v>
      </c>
      <c r="G58" s="191" t="s">
        <v>24</v>
      </c>
      <c r="H58" s="191" t="s">
        <v>294</v>
      </c>
      <c r="I58" s="191" t="s">
        <v>295</v>
      </c>
      <c r="J58" s="206">
        <v>18000000</v>
      </c>
      <c r="K58" s="321" t="s">
        <v>94</v>
      </c>
      <c r="L58" s="331" t="s">
        <v>515</v>
      </c>
      <c r="M58" s="324" t="s">
        <v>658</v>
      </c>
      <c r="N58" s="191" t="s">
        <v>995</v>
      </c>
    </row>
    <row r="59" spans="1:14" ht="50.45" customHeight="1">
      <c r="A59" s="313"/>
      <c r="B59" s="188"/>
      <c r="C59" s="313"/>
      <c r="D59" s="188"/>
      <c r="E59" s="188"/>
      <c r="F59" s="190" t="s">
        <v>563</v>
      </c>
      <c r="G59" s="188"/>
      <c r="H59" s="188"/>
      <c r="I59" s="188"/>
      <c r="J59" s="206"/>
      <c r="K59" s="313"/>
      <c r="L59" s="332"/>
      <c r="M59" s="317"/>
      <c r="N59" s="188"/>
    </row>
    <row r="60" spans="1:14" ht="31.9" customHeight="1">
      <c r="A60" s="313"/>
      <c r="B60" s="188"/>
      <c r="C60" s="313"/>
      <c r="D60" s="188"/>
      <c r="E60" s="188"/>
      <c r="F60" s="191" t="s">
        <v>528</v>
      </c>
      <c r="G60" s="188"/>
      <c r="H60" s="188"/>
      <c r="I60" s="188"/>
      <c r="J60" s="206"/>
      <c r="K60" s="313"/>
      <c r="L60" s="332"/>
      <c r="M60" s="317"/>
      <c r="N60" s="188"/>
    </row>
    <row r="61" spans="1:14" ht="45.6" customHeight="1">
      <c r="A61" s="318"/>
      <c r="B61" s="193"/>
      <c r="C61" s="318"/>
      <c r="D61" s="193"/>
      <c r="E61" s="193"/>
      <c r="F61" s="193"/>
      <c r="G61" s="193"/>
      <c r="H61" s="193"/>
      <c r="I61" s="193"/>
      <c r="J61" s="206"/>
      <c r="K61" s="318"/>
      <c r="L61" s="333"/>
      <c r="M61" s="320"/>
      <c r="N61" s="193"/>
    </row>
    <row r="62" spans="1:14" ht="50.45" customHeight="1">
      <c r="A62" s="321">
        <v>15</v>
      </c>
      <c r="B62" s="191" t="s">
        <v>296</v>
      </c>
      <c r="C62" s="321" t="s">
        <v>124</v>
      </c>
      <c r="D62" s="191" t="s">
        <v>297</v>
      </c>
      <c r="E62" s="191" t="s">
        <v>645</v>
      </c>
      <c r="F62" s="190" t="s">
        <v>298</v>
      </c>
      <c r="G62" s="191" t="s">
        <v>24</v>
      </c>
      <c r="H62" s="191" t="s">
        <v>299</v>
      </c>
      <c r="I62" s="191" t="s">
        <v>300</v>
      </c>
      <c r="J62" s="218">
        <v>18518601.02</v>
      </c>
      <c r="K62" s="321" t="s">
        <v>21</v>
      </c>
      <c r="L62" s="191" t="s">
        <v>727</v>
      </c>
      <c r="M62" s="324" t="s">
        <v>605</v>
      </c>
      <c r="N62" s="191" t="s">
        <v>996</v>
      </c>
    </row>
    <row r="63" spans="1:14" ht="52.9" customHeight="1">
      <c r="A63" s="313"/>
      <c r="B63" s="188"/>
      <c r="C63" s="313"/>
      <c r="D63" s="188"/>
      <c r="E63" s="188"/>
      <c r="F63" s="190" t="s">
        <v>603</v>
      </c>
      <c r="G63" s="188"/>
      <c r="H63" s="188"/>
      <c r="I63" s="188"/>
      <c r="J63" s="218"/>
      <c r="K63" s="313"/>
      <c r="L63" s="188"/>
      <c r="M63" s="317"/>
      <c r="N63" s="188"/>
    </row>
    <row r="64" spans="1:14" ht="43.9" customHeight="1">
      <c r="A64" s="313"/>
      <c r="B64" s="188"/>
      <c r="C64" s="313"/>
      <c r="D64" s="188"/>
      <c r="E64" s="188"/>
      <c r="F64" s="191" t="s">
        <v>604</v>
      </c>
      <c r="G64" s="188"/>
      <c r="H64" s="188"/>
      <c r="I64" s="188"/>
      <c r="J64" s="218"/>
      <c r="K64" s="313"/>
      <c r="L64" s="188"/>
      <c r="M64" s="317"/>
      <c r="N64" s="188"/>
    </row>
    <row r="65" spans="1:14" ht="42.6" customHeight="1">
      <c r="A65" s="318"/>
      <c r="B65" s="193"/>
      <c r="C65" s="318"/>
      <c r="D65" s="193"/>
      <c r="E65" s="193"/>
      <c r="F65" s="193"/>
      <c r="G65" s="193"/>
      <c r="H65" s="193"/>
      <c r="I65" s="193"/>
      <c r="J65" s="218"/>
      <c r="K65" s="318"/>
      <c r="L65" s="193"/>
      <c r="M65" s="320"/>
      <c r="N65" s="193"/>
    </row>
    <row r="66" spans="1:14" ht="42.6" customHeight="1">
      <c r="A66" s="321">
        <v>16</v>
      </c>
      <c r="B66" s="191" t="s">
        <v>296</v>
      </c>
      <c r="C66" s="321" t="s">
        <v>124</v>
      </c>
      <c r="D66" s="191" t="s">
        <v>297</v>
      </c>
      <c r="E66" s="191" t="s">
        <v>645</v>
      </c>
      <c r="F66" s="190" t="s">
        <v>298</v>
      </c>
      <c r="G66" s="191" t="s">
        <v>24</v>
      </c>
      <c r="H66" s="191" t="s">
        <v>299</v>
      </c>
      <c r="I66" s="191" t="s">
        <v>300</v>
      </c>
      <c r="J66" s="218">
        <f>168000000-J62</f>
        <v>149481398.97999999</v>
      </c>
      <c r="K66" s="321" t="s">
        <v>21</v>
      </c>
      <c r="L66" s="191" t="s">
        <v>727</v>
      </c>
      <c r="M66" s="324" t="s">
        <v>817</v>
      </c>
      <c r="N66" s="191" t="s">
        <v>1039</v>
      </c>
    </row>
    <row r="67" spans="1:14" ht="42.6" customHeight="1">
      <c r="A67" s="313"/>
      <c r="B67" s="188"/>
      <c r="C67" s="313"/>
      <c r="D67" s="188"/>
      <c r="E67" s="188"/>
      <c r="F67" s="315" t="s">
        <v>816</v>
      </c>
      <c r="G67" s="188"/>
      <c r="H67" s="188"/>
      <c r="I67" s="188"/>
      <c r="J67" s="218"/>
      <c r="K67" s="313"/>
      <c r="L67" s="188"/>
      <c r="M67" s="317"/>
      <c r="N67" s="188"/>
    </row>
    <row r="68" spans="1:14" ht="42.6" customHeight="1">
      <c r="A68" s="313"/>
      <c r="B68" s="188"/>
      <c r="C68" s="313"/>
      <c r="D68" s="188"/>
      <c r="E68" s="188"/>
      <c r="F68" s="191" t="s">
        <v>945</v>
      </c>
      <c r="G68" s="188"/>
      <c r="H68" s="188"/>
      <c r="I68" s="188"/>
      <c r="J68" s="218"/>
      <c r="K68" s="313"/>
      <c r="L68" s="188"/>
      <c r="M68" s="317"/>
      <c r="N68" s="188"/>
    </row>
    <row r="69" spans="1:14" ht="42.6" customHeight="1">
      <c r="A69" s="318"/>
      <c r="B69" s="193"/>
      <c r="C69" s="318"/>
      <c r="D69" s="193"/>
      <c r="E69" s="193"/>
      <c r="F69" s="193"/>
      <c r="G69" s="193"/>
      <c r="H69" s="193"/>
      <c r="I69" s="193"/>
      <c r="J69" s="218"/>
      <c r="K69" s="318"/>
      <c r="L69" s="193"/>
      <c r="M69" s="320"/>
      <c r="N69" s="193"/>
    </row>
    <row r="70" spans="1:14" ht="42.6" customHeight="1">
      <c r="A70" s="191">
        <v>17</v>
      </c>
      <c r="B70" s="191" t="str">
        <f>$B$22</f>
        <v>Componenta 2. Păduri și protecția biodiversității</v>
      </c>
      <c r="C70" s="191" t="s">
        <v>255</v>
      </c>
      <c r="D70" s="191" t="s">
        <v>256</v>
      </c>
      <c r="E70" s="105" t="s">
        <v>646</v>
      </c>
      <c r="F70" s="190" t="s">
        <v>257</v>
      </c>
      <c r="G70" s="191" t="s">
        <v>484</v>
      </c>
      <c r="H70" s="191" t="s">
        <v>301</v>
      </c>
      <c r="I70" s="191" t="s">
        <v>302</v>
      </c>
      <c r="J70" s="334">
        <v>30000000</v>
      </c>
      <c r="K70" s="191" t="s">
        <v>21</v>
      </c>
      <c r="L70" s="324" t="s">
        <v>818</v>
      </c>
      <c r="M70" s="324" t="s">
        <v>740</v>
      </c>
      <c r="N70" s="324" t="s">
        <v>997</v>
      </c>
    </row>
    <row r="71" spans="1:14" ht="42.6" customHeight="1">
      <c r="A71" s="188"/>
      <c r="B71" s="188"/>
      <c r="C71" s="188"/>
      <c r="D71" s="188"/>
      <c r="E71" s="106"/>
      <c r="F71" s="315" t="s">
        <v>739</v>
      </c>
      <c r="G71" s="188"/>
      <c r="H71" s="188"/>
      <c r="I71" s="188"/>
      <c r="J71" s="335"/>
      <c r="K71" s="188"/>
      <c r="L71" s="317"/>
      <c r="M71" s="317"/>
      <c r="N71" s="317"/>
    </row>
    <row r="72" spans="1:14" ht="42.6" customHeight="1">
      <c r="A72" s="188"/>
      <c r="B72" s="188"/>
      <c r="C72" s="188"/>
      <c r="D72" s="188"/>
      <c r="E72" s="106"/>
      <c r="F72" s="336" t="s">
        <v>767</v>
      </c>
      <c r="G72" s="188"/>
      <c r="H72" s="188"/>
      <c r="I72" s="188"/>
      <c r="J72" s="335"/>
      <c r="K72" s="188"/>
      <c r="L72" s="317"/>
      <c r="M72" s="317"/>
      <c r="N72" s="317"/>
    </row>
    <row r="73" spans="1:14" ht="42.6" customHeight="1">
      <c r="A73" s="193"/>
      <c r="B73" s="193"/>
      <c r="C73" s="193"/>
      <c r="D73" s="193"/>
      <c r="E73" s="107"/>
      <c r="F73" s="337"/>
      <c r="G73" s="193"/>
      <c r="H73" s="193"/>
      <c r="I73" s="193"/>
      <c r="J73" s="338"/>
      <c r="K73" s="193"/>
      <c r="L73" s="320"/>
      <c r="M73" s="320"/>
      <c r="N73" s="320"/>
    </row>
    <row r="74" spans="1:14" ht="16.5">
      <c r="A74" s="41"/>
      <c r="B74" s="41"/>
      <c r="C74" s="41"/>
      <c r="G74" s="16"/>
      <c r="J74" s="50"/>
      <c r="K74" s="41"/>
      <c r="L74" s="41"/>
      <c r="M74" s="41"/>
      <c r="N74" s="41"/>
    </row>
  </sheetData>
  <mergeCells count="239">
    <mergeCell ref="N18:N21"/>
    <mergeCell ref="K14:K17"/>
    <mergeCell ref="G14:G17"/>
    <mergeCell ref="I10:I13"/>
    <mergeCell ref="J10:J13"/>
    <mergeCell ref="L6:L9"/>
    <mergeCell ref="M6:M9"/>
    <mergeCell ref="L10:L13"/>
    <mergeCell ref="M10:M13"/>
    <mergeCell ref="N10:N13"/>
    <mergeCell ref="L14:L17"/>
    <mergeCell ref="M14:M17"/>
    <mergeCell ref="N14:N17"/>
    <mergeCell ref="F8:F9"/>
    <mergeCell ref="L4:N4"/>
    <mergeCell ref="G6:G9"/>
    <mergeCell ref="L18:L21"/>
    <mergeCell ref="M18:M21"/>
    <mergeCell ref="A2:F2"/>
    <mergeCell ref="B4:K4"/>
    <mergeCell ref="A6:A9"/>
    <mergeCell ref="B6:B9"/>
    <mergeCell ref="C6:C9"/>
    <mergeCell ref="D6:D9"/>
    <mergeCell ref="H6:H9"/>
    <mergeCell ref="I6:I9"/>
    <mergeCell ref="J6:J9"/>
    <mergeCell ref="K6:K9"/>
    <mergeCell ref="N6:N9"/>
    <mergeCell ref="A10:A13"/>
    <mergeCell ref="B10:B13"/>
    <mergeCell ref="A14:A17"/>
    <mergeCell ref="B14:B17"/>
    <mergeCell ref="A18:A21"/>
    <mergeCell ref="B18:B21"/>
    <mergeCell ref="C18:C21"/>
    <mergeCell ref="D18:D21"/>
    <mergeCell ref="C10:C13"/>
    <mergeCell ref="D10:D13"/>
    <mergeCell ref="C14:C17"/>
    <mergeCell ref="D14:D17"/>
    <mergeCell ref="F12:F13"/>
    <mergeCell ref="H18:H21"/>
    <mergeCell ref="I18:I21"/>
    <mergeCell ref="J18:J21"/>
    <mergeCell ref="K18:K21"/>
    <mergeCell ref="H10:H13"/>
    <mergeCell ref="H14:H17"/>
    <mergeCell ref="I14:I17"/>
    <mergeCell ref="J14:J17"/>
    <mergeCell ref="F16:F17"/>
    <mergeCell ref="K10:K13"/>
    <mergeCell ref="G10:G13"/>
    <mergeCell ref="G18:G21"/>
    <mergeCell ref="G22:G25"/>
    <mergeCell ref="K22:K25"/>
    <mergeCell ref="F20:F21"/>
    <mergeCell ref="A26:A29"/>
    <mergeCell ref="B26:B29"/>
    <mergeCell ref="C26:C29"/>
    <mergeCell ref="D26:D29"/>
    <mergeCell ref="H30:H33"/>
    <mergeCell ref="I30:I33"/>
    <mergeCell ref="J30:J33"/>
    <mergeCell ref="A22:A25"/>
    <mergeCell ref="B22:B25"/>
    <mergeCell ref="C22:C25"/>
    <mergeCell ref="D22:D25"/>
    <mergeCell ref="F24:F25"/>
    <mergeCell ref="G26:G29"/>
    <mergeCell ref="G30:G33"/>
    <mergeCell ref="L22:L25"/>
    <mergeCell ref="M22:M25"/>
    <mergeCell ref="N22:N25"/>
    <mergeCell ref="F32:F33"/>
    <mergeCell ref="H26:H29"/>
    <mergeCell ref="L26:L29"/>
    <mergeCell ref="M26:M29"/>
    <mergeCell ref="N26:N29"/>
    <mergeCell ref="A30:A33"/>
    <mergeCell ref="B30:B33"/>
    <mergeCell ref="C30:C33"/>
    <mergeCell ref="D30:D33"/>
    <mergeCell ref="I22:I25"/>
    <mergeCell ref="J22:J25"/>
    <mergeCell ref="B38:B41"/>
    <mergeCell ref="C38:C41"/>
    <mergeCell ref="D38:D41"/>
    <mergeCell ref="H38:H41"/>
    <mergeCell ref="I38:I41"/>
    <mergeCell ref="J38:J41"/>
    <mergeCell ref="K38:K41"/>
    <mergeCell ref="H22:H25"/>
    <mergeCell ref="I26:I29"/>
    <mergeCell ref="J26:J29"/>
    <mergeCell ref="K26:K37"/>
    <mergeCell ref="F28:F29"/>
    <mergeCell ref="L34:L37"/>
    <mergeCell ref="M34:M37"/>
    <mergeCell ref="N34:N37"/>
    <mergeCell ref="L30:L33"/>
    <mergeCell ref="M30:M33"/>
    <mergeCell ref="N30:N33"/>
    <mergeCell ref="J34:J37"/>
    <mergeCell ref="F36:F37"/>
    <mergeCell ref="L38:L41"/>
    <mergeCell ref="M38:M41"/>
    <mergeCell ref="N38:N41"/>
    <mergeCell ref="F40:F41"/>
    <mergeCell ref="G38:G41"/>
    <mergeCell ref="H34:H37"/>
    <mergeCell ref="I34:I37"/>
    <mergeCell ref="G34:G37"/>
    <mergeCell ref="A34:A37"/>
    <mergeCell ref="B34:B37"/>
    <mergeCell ref="C34:C37"/>
    <mergeCell ref="D34:D37"/>
    <mergeCell ref="A38:A41"/>
    <mergeCell ref="F52:F53"/>
    <mergeCell ref="J42:J45"/>
    <mergeCell ref="J50:J53"/>
    <mergeCell ref="K42:K45"/>
    <mergeCell ref="B42:B45"/>
    <mergeCell ref="C42:C45"/>
    <mergeCell ref="D42:D45"/>
    <mergeCell ref="H42:H45"/>
    <mergeCell ref="I42:I45"/>
    <mergeCell ref="A50:A53"/>
    <mergeCell ref="B50:B53"/>
    <mergeCell ref="C50:C53"/>
    <mergeCell ref="D50:D53"/>
    <mergeCell ref="H50:H53"/>
    <mergeCell ref="I50:I53"/>
    <mergeCell ref="G42:G45"/>
    <mergeCell ref="G50:G53"/>
    <mergeCell ref="A46:A49"/>
    <mergeCell ref="B46:B49"/>
    <mergeCell ref="L42:L45"/>
    <mergeCell ref="M42:M45"/>
    <mergeCell ref="N42:N45"/>
    <mergeCell ref="K50:K53"/>
    <mergeCell ref="F44:F45"/>
    <mergeCell ref="L46:L49"/>
    <mergeCell ref="M46:M49"/>
    <mergeCell ref="N46:N49"/>
    <mergeCell ref="A42:A45"/>
    <mergeCell ref="L50:L53"/>
    <mergeCell ref="M50:M53"/>
    <mergeCell ref="N50:N53"/>
    <mergeCell ref="C46:C49"/>
    <mergeCell ref="D46:D49"/>
    <mergeCell ref="F48:F49"/>
    <mergeCell ref="H46:H49"/>
    <mergeCell ref="I46:I49"/>
    <mergeCell ref="G46:G49"/>
    <mergeCell ref="E42:E45"/>
    <mergeCell ref="E46:E49"/>
    <mergeCell ref="F60:F61"/>
    <mergeCell ref="A54:A57"/>
    <mergeCell ref="I54:I57"/>
    <mergeCell ref="K54:K57"/>
    <mergeCell ref="G54:G57"/>
    <mergeCell ref="B54:B57"/>
    <mergeCell ref="C54:C57"/>
    <mergeCell ref="D54:D57"/>
    <mergeCell ref="F56:F57"/>
    <mergeCell ref="A58:A61"/>
    <mergeCell ref="B58:B61"/>
    <mergeCell ref="C58:C61"/>
    <mergeCell ref="D58:D61"/>
    <mergeCell ref="H58:H61"/>
    <mergeCell ref="I58:I61"/>
    <mergeCell ref="K58:K61"/>
    <mergeCell ref="A70:A73"/>
    <mergeCell ref="B70:B73"/>
    <mergeCell ref="C70:C73"/>
    <mergeCell ref="D70:D73"/>
    <mergeCell ref="H70:H73"/>
    <mergeCell ref="I70:I73"/>
    <mergeCell ref="J70:J73"/>
    <mergeCell ref="K70:K73"/>
    <mergeCell ref="G70:G73"/>
    <mergeCell ref="F72:F73"/>
    <mergeCell ref="A66:A69"/>
    <mergeCell ref="B66:B69"/>
    <mergeCell ref="C66:C69"/>
    <mergeCell ref="D66:D69"/>
    <mergeCell ref="F64:F65"/>
    <mergeCell ref="H62:H65"/>
    <mergeCell ref="I62:I65"/>
    <mergeCell ref="K62:K65"/>
    <mergeCell ref="J66:J69"/>
    <mergeCell ref="A62:A65"/>
    <mergeCell ref="B62:B65"/>
    <mergeCell ref="C62:C65"/>
    <mergeCell ref="D62:D65"/>
    <mergeCell ref="J62:J65"/>
    <mergeCell ref="G62:G65"/>
    <mergeCell ref="F68:F69"/>
    <mergeCell ref="H66:H69"/>
    <mergeCell ref="I66:I69"/>
    <mergeCell ref="L62:L65"/>
    <mergeCell ref="M62:M65"/>
    <mergeCell ref="N62:N65"/>
    <mergeCell ref="J58:J61"/>
    <mergeCell ref="J54:J57"/>
    <mergeCell ref="M54:M57"/>
    <mergeCell ref="N54:N57"/>
    <mergeCell ref="L54:L57"/>
    <mergeCell ref="M58:M61"/>
    <mergeCell ref="N58:N61"/>
    <mergeCell ref="L58:L61"/>
    <mergeCell ref="E6:E9"/>
    <mergeCell ref="E10:E13"/>
    <mergeCell ref="E14:E17"/>
    <mergeCell ref="E18:E21"/>
    <mergeCell ref="E22:E25"/>
    <mergeCell ref="E26:E29"/>
    <mergeCell ref="E30:E33"/>
    <mergeCell ref="E34:E37"/>
    <mergeCell ref="E38:E41"/>
    <mergeCell ref="E62:E65"/>
    <mergeCell ref="E66:E69"/>
    <mergeCell ref="E70:E73"/>
    <mergeCell ref="E50:E53"/>
    <mergeCell ref="J46:J49"/>
    <mergeCell ref="K46:K49"/>
    <mergeCell ref="G58:G61"/>
    <mergeCell ref="H54:H57"/>
    <mergeCell ref="E54:E57"/>
    <mergeCell ref="E58:E61"/>
    <mergeCell ref="L70:L73"/>
    <mergeCell ref="M70:M73"/>
    <mergeCell ref="N70:N73"/>
    <mergeCell ref="K66:K69"/>
    <mergeCell ref="G66:G69"/>
    <mergeCell ref="L66:L69"/>
    <mergeCell ref="M66:M69"/>
    <mergeCell ref="N66:N69"/>
  </mergeCells>
  <printOptions gridLines="1"/>
  <pageMargins left="0.7" right="0.7" top="0.75" bottom="0.75" header="0.3" footer="0.3"/>
  <pageSetup paperSize="8" scale="55"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B66"/>
  <sheetViews>
    <sheetView zoomScale="55" zoomScaleNormal="55" workbookViewId="0">
      <selection activeCell="N14" sqref="N14:N17"/>
    </sheetView>
  </sheetViews>
  <sheetFormatPr defaultColWidth="9.140625" defaultRowHeight="15"/>
  <cols>
    <col min="1" max="1" width="5.5703125" style="53" customWidth="1"/>
    <col min="2" max="2" width="16.28515625" style="53" customWidth="1"/>
    <col min="3" max="3" width="13.85546875" style="53" customWidth="1"/>
    <col min="4" max="4" width="23.7109375" style="53" customWidth="1"/>
    <col min="5" max="5" width="30.5703125" style="52" customWidth="1"/>
    <col min="6" max="6" width="24.7109375" style="52" customWidth="1"/>
    <col min="7" max="7" width="24.7109375" style="17" customWidth="1"/>
    <col min="8" max="8" width="50.5703125" style="52" customWidth="1"/>
    <col min="9" max="9" width="22.28515625" style="52" customWidth="1"/>
    <col min="10" max="10" width="19.5703125" style="53" customWidth="1"/>
    <col min="11" max="11" width="11.7109375" style="53" customWidth="1"/>
    <col min="12" max="12" width="15.7109375" style="53" customWidth="1"/>
    <col min="13" max="13" width="17.5703125" style="53" customWidth="1"/>
    <col min="14" max="14" width="24.140625" style="53" customWidth="1"/>
    <col min="15" max="16384" width="9.140625" style="54"/>
  </cols>
  <sheetData>
    <row r="2" spans="1:14" s="32" customFormat="1" ht="30" customHeight="1">
      <c r="A2" s="102" t="s">
        <v>303</v>
      </c>
      <c r="B2" s="102"/>
      <c r="C2" s="102"/>
      <c r="D2" s="102"/>
      <c r="E2" s="102"/>
      <c r="F2" s="102"/>
      <c r="G2" s="20"/>
      <c r="H2" s="51"/>
      <c r="I2" s="25"/>
      <c r="J2" s="25"/>
      <c r="K2" s="25"/>
      <c r="L2" s="25"/>
      <c r="M2"/>
      <c r="N2"/>
    </row>
    <row r="3" spans="1:14" ht="15.75" thickBot="1"/>
    <row r="4" spans="1:14" ht="38.25" customHeight="1" thickBot="1">
      <c r="A4" s="339" t="s">
        <v>1</v>
      </c>
      <c r="B4" s="340"/>
      <c r="C4" s="340"/>
      <c r="D4" s="340"/>
      <c r="E4" s="340"/>
      <c r="F4" s="340"/>
      <c r="G4" s="340"/>
      <c r="H4" s="340"/>
      <c r="I4" s="340"/>
      <c r="J4" s="340"/>
      <c r="K4" s="341"/>
      <c r="L4" s="342" t="s">
        <v>2</v>
      </c>
      <c r="M4" s="343"/>
      <c r="N4" s="343"/>
    </row>
    <row r="5" spans="1:14" ht="135.6" customHeight="1" thickBot="1">
      <c r="A5" s="344" t="s">
        <v>3</v>
      </c>
      <c r="B5" s="345" t="s">
        <v>4</v>
      </c>
      <c r="C5" s="345" t="s">
        <v>5</v>
      </c>
      <c r="D5" s="345" t="s">
        <v>85</v>
      </c>
      <c r="E5" s="346" t="s">
        <v>7</v>
      </c>
      <c r="F5" s="345" t="s">
        <v>8</v>
      </c>
      <c r="G5" s="345" t="s">
        <v>9</v>
      </c>
      <c r="H5" s="346" t="s">
        <v>10</v>
      </c>
      <c r="I5" s="345" t="s">
        <v>11</v>
      </c>
      <c r="J5" s="345" t="s">
        <v>86</v>
      </c>
      <c r="K5" s="345" t="s">
        <v>12</v>
      </c>
      <c r="L5" s="345" t="s">
        <v>13</v>
      </c>
      <c r="M5" s="345" t="s">
        <v>14</v>
      </c>
      <c r="N5" s="136" t="s">
        <v>15</v>
      </c>
    </row>
    <row r="6" spans="1:14" ht="60" customHeight="1">
      <c r="A6" s="313">
        <v>1</v>
      </c>
      <c r="B6" s="188" t="s">
        <v>304</v>
      </c>
      <c r="C6" s="188">
        <v>334</v>
      </c>
      <c r="D6" s="347" t="s">
        <v>305</v>
      </c>
      <c r="E6" s="347" t="s">
        <v>306</v>
      </c>
      <c r="F6" s="315" t="s">
        <v>202</v>
      </c>
      <c r="G6" s="188" t="s">
        <v>311</v>
      </c>
      <c r="H6" s="188" t="s">
        <v>307</v>
      </c>
      <c r="I6" s="188" t="s">
        <v>308</v>
      </c>
      <c r="J6" s="348">
        <v>79004650.370000005</v>
      </c>
      <c r="K6" s="313" t="s">
        <v>21</v>
      </c>
      <c r="L6" s="317" t="s">
        <v>309</v>
      </c>
      <c r="M6" s="317" t="s">
        <v>487</v>
      </c>
      <c r="N6" s="188" t="s">
        <v>1040</v>
      </c>
    </row>
    <row r="7" spans="1:14" ht="64.150000000000006" customHeight="1">
      <c r="A7" s="313"/>
      <c r="B7" s="188"/>
      <c r="C7" s="188"/>
      <c r="D7" s="347"/>
      <c r="E7" s="347"/>
      <c r="F7" s="190" t="s">
        <v>486</v>
      </c>
      <c r="G7" s="188"/>
      <c r="H7" s="188"/>
      <c r="I7" s="188"/>
      <c r="J7" s="348"/>
      <c r="K7" s="313"/>
      <c r="L7" s="317"/>
      <c r="M7" s="317"/>
      <c r="N7" s="188"/>
    </row>
    <row r="8" spans="1:14" ht="25.15" customHeight="1">
      <c r="A8" s="313"/>
      <c r="B8" s="188"/>
      <c r="C8" s="188"/>
      <c r="D8" s="347"/>
      <c r="E8" s="349"/>
      <c r="F8" s="191" t="s">
        <v>520</v>
      </c>
      <c r="G8" s="188"/>
      <c r="H8" s="188"/>
      <c r="I8" s="188"/>
      <c r="J8" s="348"/>
      <c r="K8" s="313"/>
      <c r="L8" s="317"/>
      <c r="M8" s="317"/>
      <c r="N8" s="188"/>
    </row>
    <row r="9" spans="1:14" ht="42" customHeight="1">
      <c r="A9" s="318"/>
      <c r="B9" s="193"/>
      <c r="C9" s="193"/>
      <c r="D9" s="349"/>
      <c r="E9" s="96"/>
      <c r="F9" s="193"/>
      <c r="G9" s="193"/>
      <c r="H9" s="193"/>
      <c r="I9" s="193"/>
      <c r="J9" s="350"/>
      <c r="K9" s="318"/>
      <c r="L9" s="320"/>
      <c r="M9" s="320"/>
      <c r="N9" s="193"/>
    </row>
    <row r="10" spans="1:14" ht="42" customHeight="1">
      <c r="A10" s="321">
        <v>2</v>
      </c>
      <c r="B10" s="191" t="s">
        <v>304</v>
      </c>
      <c r="C10" s="191">
        <v>334</v>
      </c>
      <c r="D10" s="351" t="s">
        <v>305</v>
      </c>
      <c r="E10" s="351" t="s">
        <v>306</v>
      </c>
      <c r="F10" s="190" t="s">
        <v>202</v>
      </c>
      <c r="G10" s="191" t="s">
        <v>24</v>
      </c>
      <c r="H10" s="191" t="s">
        <v>307</v>
      </c>
      <c r="I10" s="191" t="s">
        <v>308</v>
      </c>
      <c r="J10" s="334">
        <f>93480000-J6</f>
        <v>14475349.629999995</v>
      </c>
      <c r="K10" s="321" t="s">
        <v>21</v>
      </c>
      <c r="L10" s="324" t="s">
        <v>488</v>
      </c>
      <c r="M10" s="324" t="s">
        <v>553</v>
      </c>
      <c r="N10" s="351" t="s">
        <v>998</v>
      </c>
    </row>
    <row r="11" spans="1:14" ht="42" customHeight="1">
      <c r="A11" s="313"/>
      <c r="B11" s="188"/>
      <c r="C11" s="188"/>
      <c r="D11" s="347"/>
      <c r="E11" s="347"/>
      <c r="F11" s="190" t="s">
        <v>552</v>
      </c>
      <c r="G11" s="188"/>
      <c r="H11" s="188"/>
      <c r="I11" s="188"/>
      <c r="J11" s="335"/>
      <c r="K11" s="313"/>
      <c r="L11" s="317"/>
      <c r="M11" s="317"/>
      <c r="N11" s="188"/>
    </row>
    <row r="12" spans="1:14" ht="27" customHeight="1">
      <c r="A12" s="313"/>
      <c r="B12" s="188"/>
      <c r="C12" s="188"/>
      <c r="D12" s="347"/>
      <c r="E12" s="349"/>
      <c r="F12" s="191" t="s">
        <v>560</v>
      </c>
      <c r="G12" s="188"/>
      <c r="H12" s="188"/>
      <c r="I12" s="188"/>
      <c r="J12" s="335"/>
      <c r="K12" s="313"/>
      <c r="L12" s="317"/>
      <c r="M12" s="317"/>
      <c r="N12" s="188"/>
    </row>
    <row r="13" spans="1:14" ht="42" customHeight="1">
      <c r="A13" s="318"/>
      <c r="B13" s="193"/>
      <c r="C13" s="193"/>
      <c r="D13" s="349"/>
      <c r="E13" s="97"/>
      <c r="F13" s="193"/>
      <c r="G13" s="193"/>
      <c r="H13" s="193"/>
      <c r="I13" s="193"/>
      <c r="J13" s="338"/>
      <c r="K13" s="318"/>
      <c r="L13" s="320"/>
      <c r="M13" s="320"/>
      <c r="N13" s="193"/>
    </row>
    <row r="14" spans="1:14" ht="55.9" customHeight="1">
      <c r="A14" s="321">
        <v>3</v>
      </c>
      <c r="B14" s="191" t="s">
        <v>304</v>
      </c>
      <c r="C14" s="191">
        <v>336</v>
      </c>
      <c r="D14" s="351" t="s">
        <v>312</v>
      </c>
      <c r="E14" s="351" t="s">
        <v>313</v>
      </c>
      <c r="F14" s="190" t="s">
        <v>202</v>
      </c>
      <c r="G14" s="352" t="s">
        <v>311</v>
      </c>
      <c r="H14" s="191" t="s">
        <v>314</v>
      </c>
      <c r="I14" s="191" t="s">
        <v>315</v>
      </c>
      <c r="J14" s="353">
        <v>68480000</v>
      </c>
      <c r="K14" s="321" t="s">
        <v>21</v>
      </c>
      <c r="L14" s="324" t="s">
        <v>316</v>
      </c>
      <c r="M14" s="324" t="s">
        <v>317</v>
      </c>
      <c r="N14" s="191" t="s">
        <v>1041</v>
      </c>
    </row>
    <row r="15" spans="1:14" ht="63.6" customHeight="1">
      <c r="A15" s="313"/>
      <c r="B15" s="188"/>
      <c r="C15" s="188"/>
      <c r="D15" s="347"/>
      <c r="E15" s="347"/>
      <c r="F15" s="190" t="s">
        <v>318</v>
      </c>
      <c r="G15" s="354"/>
      <c r="H15" s="188"/>
      <c r="I15" s="188"/>
      <c r="J15" s="348"/>
      <c r="K15" s="313"/>
      <c r="L15" s="317"/>
      <c r="M15" s="317"/>
      <c r="N15" s="188"/>
    </row>
    <row r="16" spans="1:14" ht="19.149999999999999" customHeight="1">
      <c r="A16" s="313"/>
      <c r="B16" s="188"/>
      <c r="C16" s="188"/>
      <c r="D16" s="347"/>
      <c r="E16" s="349"/>
      <c r="F16" s="191" t="s">
        <v>521</v>
      </c>
      <c r="G16" s="354"/>
      <c r="H16" s="188"/>
      <c r="I16" s="188"/>
      <c r="J16" s="348"/>
      <c r="K16" s="313"/>
      <c r="L16" s="317"/>
      <c r="M16" s="317"/>
      <c r="N16" s="188"/>
    </row>
    <row r="17" spans="1:14" ht="28.15" customHeight="1">
      <c r="A17" s="318"/>
      <c r="B17" s="193"/>
      <c r="C17" s="193"/>
      <c r="D17" s="349"/>
      <c r="E17" s="96"/>
      <c r="F17" s="193"/>
      <c r="G17" s="355"/>
      <c r="H17" s="193"/>
      <c r="I17" s="193"/>
      <c r="J17" s="350"/>
      <c r="K17" s="318"/>
      <c r="L17" s="320"/>
      <c r="M17" s="320"/>
      <c r="N17" s="193"/>
    </row>
    <row r="18" spans="1:14" ht="104.25" customHeight="1">
      <c r="A18" s="321">
        <v>4</v>
      </c>
      <c r="B18" s="191" t="s">
        <v>319</v>
      </c>
      <c r="C18" s="191">
        <v>175</v>
      </c>
      <c r="D18" s="191" t="s">
        <v>808</v>
      </c>
      <c r="E18" s="191" t="s">
        <v>320</v>
      </c>
      <c r="F18" s="190" t="s">
        <v>321</v>
      </c>
      <c r="G18" s="191"/>
      <c r="H18" s="191" t="s">
        <v>322</v>
      </c>
      <c r="I18" s="321" t="s">
        <v>323</v>
      </c>
      <c r="J18" s="323">
        <v>9000000</v>
      </c>
      <c r="K18" s="191" t="s">
        <v>999</v>
      </c>
      <c r="L18" s="324" t="s">
        <v>834</v>
      </c>
      <c r="M18" s="324" t="s">
        <v>1042</v>
      </c>
      <c r="N18" s="324" t="s">
        <v>1043</v>
      </c>
    </row>
    <row r="19" spans="1:14" ht="55.5" customHeight="1">
      <c r="A19" s="313"/>
      <c r="B19" s="188"/>
      <c r="C19" s="188"/>
      <c r="D19" s="188"/>
      <c r="E19" s="188"/>
      <c r="F19" s="190" t="s">
        <v>1044</v>
      </c>
      <c r="G19" s="188"/>
      <c r="H19" s="188"/>
      <c r="I19" s="313"/>
      <c r="J19" s="316"/>
      <c r="K19" s="188"/>
      <c r="L19" s="317"/>
      <c r="M19" s="317"/>
      <c r="N19" s="317"/>
    </row>
    <row r="20" spans="1:14" ht="22.15" customHeight="1">
      <c r="A20" s="313"/>
      <c r="B20" s="188"/>
      <c r="C20" s="188"/>
      <c r="D20" s="188"/>
      <c r="E20" s="188"/>
      <c r="F20" s="191" t="s">
        <v>764</v>
      </c>
      <c r="G20" s="188"/>
      <c r="H20" s="188"/>
      <c r="I20" s="313"/>
      <c r="J20" s="316"/>
      <c r="K20" s="188"/>
      <c r="L20" s="317"/>
      <c r="M20" s="317"/>
      <c r="N20" s="317"/>
    </row>
    <row r="21" spans="1:14" ht="39.6" customHeight="1">
      <c r="A21" s="318"/>
      <c r="B21" s="193"/>
      <c r="C21" s="193"/>
      <c r="D21" s="193"/>
      <c r="E21" s="98"/>
      <c r="F21" s="193"/>
      <c r="G21" s="193"/>
      <c r="H21" s="193"/>
      <c r="I21" s="318"/>
      <c r="J21" s="319"/>
      <c r="K21" s="193"/>
      <c r="L21" s="320"/>
      <c r="M21" s="320"/>
      <c r="N21" s="320"/>
    </row>
    <row r="22" spans="1:14" ht="76.150000000000006" customHeight="1">
      <c r="A22" s="321">
        <v>5</v>
      </c>
      <c r="B22" s="191" t="s">
        <v>324</v>
      </c>
      <c r="C22" s="191" t="s">
        <v>325</v>
      </c>
      <c r="D22" s="191" t="s">
        <v>490</v>
      </c>
      <c r="E22" s="191" t="s">
        <v>326</v>
      </c>
      <c r="F22" s="190" t="s">
        <v>327</v>
      </c>
      <c r="G22" s="191" t="s">
        <v>24</v>
      </c>
      <c r="H22" s="191" t="s">
        <v>328</v>
      </c>
      <c r="I22" s="191" t="s">
        <v>489</v>
      </c>
      <c r="J22" s="323">
        <v>500000000</v>
      </c>
      <c r="K22" s="321" t="s">
        <v>310</v>
      </c>
      <c r="L22" s="331" t="s">
        <v>310</v>
      </c>
      <c r="M22" s="191"/>
      <c r="N22" s="191"/>
    </row>
    <row r="23" spans="1:14" ht="73.150000000000006" customHeight="1">
      <c r="A23" s="313"/>
      <c r="B23" s="188"/>
      <c r="C23" s="188"/>
      <c r="D23" s="188"/>
      <c r="E23" s="188"/>
      <c r="F23" s="190" t="s">
        <v>693</v>
      </c>
      <c r="G23" s="188"/>
      <c r="H23" s="188"/>
      <c r="I23" s="188"/>
      <c r="J23" s="316"/>
      <c r="K23" s="313"/>
      <c r="L23" s="332"/>
      <c r="M23" s="188"/>
      <c r="N23" s="188"/>
    </row>
    <row r="24" spans="1:14" ht="79.900000000000006" customHeight="1">
      <c r="A24" s="313"/>
      <c r="B24" s="188"/>
      <c r="C24" s="188"/>
      <c r="D24" s="188"/>
      <c r="E24" s="188"/>
      <c r="F24" s="191" t="s">
        <v>694</v>
      </c>
      <c r="G24" s="188"/>
      <c r="H24" s="188"/>
      <c r="I24" s="188"/>
      <c r="J24" s="316"/>
      <c r="K24" s="313"/>
      <c r="L24" s="332"/>
      <c r="M24" s="188"/>
      <c r="N24" s="188"/>
    </row>
    <row r="25" spans="1:14" ht="51" customHeight="1">
      <c r="A25" s="318"/>
      <c r="B25" s="193"/>
      <c r="C25" s="193"/>
      <c r="D25" s="193"/>
      <c r="E25" s="98"/>
      <c r="F25" s="193"/>
      <c r="G25" s="193"/>
      <c r="H25" s="193"/>
      <c r="I25" s="193"/>
      <c r="J25" s="319"/>
      <c r="K25" s="318"/>
      <c r="L25" s="333"/>
      <c r="M25" s="193"/>
      <c r="N25" s="193"/>
    </row>
    <row r="26" spans="1:14" ht="57.6" customHeight="1">
      <c r="A26" s="321">
        <v>6</v>
      </c>
      <c r="B26" s="191" t="s">
        <v>324</v>
      </c>
      <c r="C26" s="191" t="s">
        <v>329</v>
      </c>
      <c r="D26" s="191" t="s">
        <v>330</v>
      </c>
      <c r="E26" s="191" t="s">
        <v>331</v>
      </c>
      <c r="F26" s="190" t="s">
        <v>332</v>
      </c>
      <c r="G26" s="191" t="s">
        <v>24</v>
      </c>
      <c r="H26" s="191" t="s">
        <v>333</v>
      </c>
      <c r="I26" s="191" t="s">
        <v>334</v>
      </c>
      <c r="J26" s="323">
        <v>400000000</v>
      </c>
      <c r="K26" s="321" t="s">
        <v>94</v>
      </c>
      <c r="L26" s="331" t="s">
        <v>310</v>
      </c>
      <c r="M26" s="324"/>
      <c r="N26" s="324"/>
    </row>
    <row r="27" spans="1:14" ht="73.900000000000006" customHeight="1">
      <c r="A27" s="313"/>
      <c r="B27" s="188"/>
      <c r="C27" s="188"/>
      <c r="D27" s="188"/>
      <c r="E27" s="188"/>
      <c r="F27" s="190" t="s">
        <v>695</v>
      </c>
      <c r="G27" s="188"/>
      <c r="H27" s="188"/>
      <c r="I27" s="188"/>
      <c r="J27" s="316"/>
      <c r="K27" s="313"/>
      <c r="L27" s="332"/>
      <c r="M27" s="317"/>
      <c r="N27" s="317"/>
    </row>
    <row r="28" spans="1:14" ht="57" customHeight="1">
      <c r="A28" s="313"/>
      <c r="B28" s="188"/>
      <c r="C28" s="188"/>
      <c r="D28" s="188"/>
      <c r="E28" s="188"/>
      <c r="F28" s="191" t="s">
        <v>696</v>
      </c>
      <c r="G28" s="188"/>
      <c r="H28" s="188"/>
      <c r="I28" s="188"/>
      <c r="J28" s="316"/>
      <c r="K28" s="313"/>
      <c r="L28" s="332"/>
      <c r="M28" s="317"/>
      <c r="N28" s="317"/>
    </row>
    <row r="29" spans="1:14" ht="55.9" customHeight="1">
      <c r="A29" s="318"/>
      <c r="B29" s="193"/>
      <c r="C29" s="193"/>
      <c r="D29" s="193"/>
      <c r="E29" s="98"/>
      <c r="F29" s="193"/>
      <c r="G29" s="193"/>
      <c r="H29" s="193"/>
      <c r="I29" s="193"/>
      <c r="J29" s="319"/>
      <c r="K29" s="318"/>
      <c r="L29" s="333"/>
      <c r="M29" s="320"/>
      <c r="N29" s="320"/>
    </row>
    <row r="30" spans="1:14" ht="81" customHeight="1">
      <c r="A30" s="321">
        <v>7</v>
      </c>
      <c r="B30" s="191" t="s">
        <v>324</v>
      </c>
      <c r="C30" s="191" t="s">
        <v>335</v>
      </c>
      <c r="D30" s="191" t="s">
        <v>336</v>
      </c>
      <c r="E30" s="191" t="s">
        <v>337</v>
      </c>
      <c r="F30" s="190" t="s">
        <v>332</v>
      </c>
      <c r="G30" s="191" t="s">
        <v>24</v>
      </c>
      <c r="H30" s="191" t="s">
        <v>338</v>
      </c>
      <c r="I30" s="191" t="s">
        <v>339</v>
      </c>
      <c r="J30" s="323">
        <v>300000000</v>
      </c>
      <c r="K30" s="321" t="s">
        <v>94</v>
      </c>
      <c r="L30" s="331" t="s">
        <v>310</v>
      </c>
      <c r="M30" s="324"/>
      <c r="N30" s="191"/>
    </row>
    <row r="31" spans="1:14" ht="70.900000000000006" customHeight="1">
      <c r="A31" s="313"/>
      <c r="B31" s="188"/>
      <c r="C31" s="188"/>
      <c r="D31" s="188"/>
      <c r="E31" s="188"/>
      <c r="F31" s="190" t="s">
        <v>697</v>
      </c>
      <c r="G31" s="188"/>
      <c r="H31" s="188"/>
      <c r="I31" s="188"/>
      <c r="J31" s="316"/>
      <c r="K31" s="313"/>
      <c r="L31" s="332"/>
      <c r="M31" s="317"/>
      <c r="N31" s="188"/>
    </row>
    <row r="32" spans="1:14" ht="50.45" customHeight="1">
      <c r="A32" s="313"/>
      <c r="B32" s="188"/>
      <c r="C32" s="188"/>
      <c r="D32" s="188"/>
      <c r="E32" s="188"/>
      <c r="F32" s="191" t="s">
        <v>698</v>
      </c>
      <c r="G32" s="188"/>
      <c r="H32" s="188"/>
      <c r="I32" s="188"/>
      <c r="J32" s="316"/>
      <c r="K32" s="313"/>
      <c r="L32" s="332"/>
      <c r="M32" s="317"/>
      <c r="N32" s="188"/>
    </row>
    <row r="33" spans="1:14" ht="43.9" customHeight="1">
      <c r="A33" s="318"/>
      <c r="B33" s="193"/>
      <c r="C33" s="193"/>
      <c r="D33" s="193"/>
      <c r="E33" s="98"/>
      <c r="F33" s="193"/>
      <c r="G33" s="193"/>
      <c r="H33" s="193"/>
      <c r="I33" s="193"/>
      <c r="J33" s="319"/>
      <c r="K33" s="318"/>
      <c r="L33" s="333"/>
      <c r="M33" s="320"/>
      <c r="N33" s="193"/>
    </row>
    <row r="34" spans="1:14" ht="73.150000000000006" customHeight="1">
      <c r="A34" s="321">
        <v>8</v>
      </c>
      <c r="B34" s="191" t="s">
        <v>324</v>
      </c>
      <c r="C34" s="191" t="s">
        <v>340</v>
      </c>
      <c r="D34" s="191" t="s">
        <v>341</v>
      </c>
      <c r="E34" s="191" t="s">
        <v>342</v>
      </c>
      <c r="F34" s="190" t="s">
        <v>343</v>
      </c>
      <c r="G34" s="191" t="s">
        <v>24</v>
      </c>
      <c r="H34" s="191" t="s">
        <v>344</v>
      </c>
      <c r="I34" s="191" t="s">
        <v>345</v>
      </c>
      <c r="J34" s="323">
        <v>50000000</v>
      </c>
      <c r="K34" s="321" t="s">
        <v>310</v>
      </c>
      <c r="L34" s="331" t="s">
        <v>310</v>
      </c>
      <c r="M34" s="324"/>
      <c r="N34" s="324"/>
    </row>
    <row r="35" spans="1:14" ht="72.599999999999994" customHeight="1">
      <c r="A35" s="313"/>
      <c r="B35" s="188"/>
      <c r="C35" s="188"/>
      <c r="D35" s="188"/>
      <c r="E35" s="188"/>
      <c r="F35" s="190" t="s">
        <v>693</v>
      </c>
      <c r="G35" s="188"/>
      <c r="H35" s="188"/>
      <c r="I35" s="188"/>
      <c r="J35" s="316"/>
      <c r="K35" s="313"/>
      <c r="L35" s="332"/>
      <c r="M35" s="317"/>
      <c r="N35" s="317"/>
    </row>
    <row r="36" spans="1:14" ht="66" customHeight="1">
      <c r="A36" s="313"/>
      <c r="B36" s="188"/>
      <c r="C36" s="188"/>
      <c r="D36" s="188"/>
      <c r="E36" s="188"/>
      <c r="F36" s="191" t="s">
        <v>694</v>
      </c>
      <c r="G36" s="188"/>
      <c r="H36" s="188"/>
      <c r="I36" s="188"/>
      <c r="J36" s="316"/>
      <c r="K36" s="313"/>
      <c r="L36" s="332"/>
      <c r="M36" s="317"/>
      <c r="N36" s="317"/>
    </row>
    <row r="37" spans="1:14" ht="46.15" customHeight="1">
      <c r="A37" s="318"/>
      <c r="B37" s="193"/>
      <c r="C37" s="193"/>
      <c r="D37" s="193"/>
      <c r="E37" s="98"/>
      <c r="F37" s="193"/>
      <c r="G37" s="193"/>
      <c r="H37" s="193"/>
      <c r="I37" s="193"/>
      <c r="J37" s="319"/>
      <c r="K37" s="318"/>
      <c r="L37" s="333"/>
      <c r="M37" s="320"/>
      <c r="N37" s="320"/>
    </row>
    <row r="38" spans="1:14" ht="93.6" customHeight="1">
      <c r="A38" s="321">
        <v>9</v>
      </c>
      <c r="B38" s="191" t="s">
        <v>324</v>
      </c>
      <c r="C38" s="191">
        <v>263</v>
      </c>
      <c r="D38" s="191" t="s">
        <v>346</v>
      </c>
      <c r="E38" s="191" t="s">
        <v>347</v>
      </c>
      <c r="F38" s="209" t="s">
        <v>348</v>
      </c>
      <c r="G38" s="191" t="s">
        <v>24</v>
      </c>
      <c r="H38" s="191" t="s">
        <v>349</v>
      </c>
      <c r="I38" s="321" t="s">
        <v>350</v>
      </c>
      <c r="J38" s="323">
        <v>347500000</v>
      </c>
      <c r="K38" s="321" t="s">
        <v>94</v>
      </c>
      <c r="L38" s="324" t="s">
        <v>351</v>
      </c>
      <c r="M38" s="324" t="s">
        <v>352</v>
      </c>
      <c r="N38" s="324" t="s">
        <v>1045</v>
      </c>
    </row>
    <row r="39" spans="1:14" ht="72" customHeight="1">
      <c r="A39" s="313"/>
      <c r="B39" s="188"/>
      <c r="C39" s="188"/>
      <c r="D39" s="188"/>
      <c r="E39" s="188"/>
      <c r="F39" s="190" t="s">
        <v>244</v>
      </c>
      <c r="G39" s="188"/>
      <c r="H39" s="188"/>
      <c r="I39" s="313"/>
      <c r="J39" s="316"/>
      <c r="K39" s="313"/>
      <c r="L39" s="317"/>
      <c r="M39" s="317"/>
      <c r="N39" s="317"/>
    </row>
    <row r="40" spans="1:14" ht="64.900000000000006" customHeight="1">
      <c r="A40" s="313"/>
      <c r="B40" s="188"/>
      <c r="C40" s="188"/>
      <c r="D40" s="188"/>
      <c r="E40" s="188"/>
      <c r="F40" s="191" t="s">
        <v>656</v>
      </c>
      <c r="G40" s="188"/>
      <c r="H40" s="188"/>
      <c r="I40" s="313"/>
      <c r="J40" s="316"/>
      <c r="K40" s="313"/>
      <c r="L40" s="317"/>
      <c r="M40" s="317"/>
      <c r="N40" s="317"/>
    </row>
    <row r="41" spans="1:14" ht="45" customHeight="1">
      <c r="A41" s="318"/>
      <c r="B41" s="193"/>
      <c r="C41" s="193"/>
      <c r="D41" s="193"/>
      <c r="E41" s="98"/>
      <c r="F41" s="193"/>
      <c r="G41" s="193"/>
      <c r="H41" s="193"/>
      <c r="I41" s="318"/>
      <c r="J41" s="319"/>
      <c r="K41" s="318"/>
      <c r="L41" s="320"/>
      <c r="M41" s="320"/>
      <c r="N41" s="320"/>
    </row>
    <row r="42" spans="1:14" ht="102.75" customHeight="1">
      <c r="A42" s="321">
        <v>10</v>
      </c>
      <c r="B42" s="191" t="s">
        <v>324</v>
      </c>
      <c r="C42" s="191">
        <v>263</v>
      </c>
      <c r="D42" s="191" t="s">
        <v>346</v>
      </c>
      <c r="E42" s="191" t="s">
        <v>347</v>
      </c>
      <c r="F42" s="209" t="s">
        <v>348</v>
      </c>
      <c r="G42" s="191"/>
      <c r="H42" s="191" t="s">
        <v>491</v>
      </c>
      <c r="I42" s="321" t="s">
        <v>350</v>
      </c>
      <c r="J42" s="323">
        <v>150000000</v>
      </c>
      <c r="K42" s="321" t="s">
        <v>94</v>
      </c>
      <c r="L42" s="324" t="s">
        <v>778</v>
      </c>
      <c r="M42" s="325" t="s">
        <v>1046</v>
      </c>
      <c r="N42" s="324" t="s">
        <v>779</v>
      </c>
    </row>
    <row r="43" spans="1:14" ht="54" customHeight="1">
      <c r="A43" s="313"/>
      <c r="B43" s="188"/>
      <c r="C43" s="188"/>
      <c r="D43" s="188"/>
      <c r="E43" s="188"/>
      <c r="F43" s="356" t="s">
        <v>1047</v>
      </c>
      <c r="G43" s="188"/>
      <c r="H43" s="188"/>
      <c r="I43" s="313"/>
      <c r="J43" s="316"/>
      <c r="K43" s="313"/>
      <c r="L43" s="317"/>
      <c r="M43" s="328"/>
      <c r="N43" s="317"/>
    </row>
    <row r="44" spans="1:14" ht="45" customHeight="1">
      <c r="A44" s="313"/>
      <c r="B44" s="188"/>
      <c r="C44" s="188"/>
      <c r="D44" s="188"/>
      <c r="E44" s="188"/>
      <c r="F44" s="360" t="s">
        <v>1059</v>
      </c>
      <c r="G44" s="188"/>
      <c r="H44" s="188"/>
      <c r="I44" s="313"/>
      <c r="J44" s="316"/>
      <c r="K44" s="313"/>
      <c r="L44" s="317"/>
      <c r="M44" s="328"/>
      <c r="N44" s="317"/>
    </row>
    <row r="45" spans="1:14" ht="45" customHeight="1">
      <c r="A45" s="318"/>
      <c r="B45" s="193"/>
      <c r="C45" s="193"/>
      <c r="D45" s="193"/>
      <c r="E45" s="98"/>
      <c r="F45" s="361"/>
      <c r="G45" s="193"/>
      <c r="H45" s="193"/>
      <c r="I45" s="318"/>
      <c r="J45" s="319"/>
      <c r="K45" s="318"/>
      <c r="L45" s="320"/>
      <c r="M45" s="330"/>
      <c r="N45" s="320"/>
    </row>
    <row r="46" spans="1:14" ht="96.6" customHeight="1">
      <c r="A46" s="321">
        <v>11</v>
      </c>
      <c r="B46" s="191" t="s">
        <v>324</v>
      </c>
      <c r="C46" s="191">
        <v>265</v>
      </c>
      <c r="D46" s="191" t="s">
        <v>353</v>
      </c>
      <c r="E46" s="191" t="s">
        <v>354</v>
      </c>
      <c r="F46" s="190" t="s">
        <v>355</v>
      </c>
      <c r="G46" s="191" t="s">
        <v>24</v>
      </c>
      <c r="H46" s="191" t="s">
        <v>356</v>
      </c>
      <c r="I46" s="191" t="s">
        <v>357</v>
      </c>
      <c r="J46" s="323">
        <v>35000000</v>
      </c>
      <c r="K46" s="321" t="s">
        <v>94</v>
      </c>
      <c r="L46" s="324" t="s">
        <v>883</v>
      </c>
      <c r="M46" s="324" t="s">
        <v>884</v>
      </c>
      <c r="N46" s="324" t="s">
        <v>886</v>
      </c>
    </row>
    <row r="47" spans="1:14" ht="89.45" customHeight="1">
      <c r="A47" s="313"/>
      <c r="B47" s="188"/>
      <c r="C47" s="188"/>
      <c r="D47" s="188"/>
      <c r="E47" s="188"/>
      <c r="F47" s="190" t="s">
        <v>882</v>
      </c>
      <c r="G47" s="188"/>
      <c r="H47" s="188"/>
      <c r="I47" s="188"/>
      <c r="J47" s="316"/>
      <c r="K47" s="313"/>
      <c r="L47" s="332"/>
      <c r="M47" s="317"/>
      <c r="N47" s="317"/>
    </row>
    <row r="48" spans="1:14" ht="24.6" customHeight="1">
      <c r="A48" s="313"/>
      <c r="B48" s="188"/>
      <c r="C48" s="188"/>
      <c r="D48" s="188"/>
      <c r="E48" s="188"/>
      <c r="F48" s="191" t="s">
        <v>885</v>
      </c>
      <c r="G48" s="188"/>
      <c r="H48" s="188"/>
      <c r="I48" s="188"/>
      <c r="J48" s="316"/>
      <c r="K48" s="313"/>
      <c r="L48" s="332"/>
      <c r="M48" s="317"/>
      <c r="N48" s="317"/>
    </row>
    <row r="49" spans="1:28" ht="48" customHeight="1">
      <c r="A49" s="318"/>
      <c r="B49" s="193"/>
      <c r="C49" s="193"/>
      <c r="D49" s="193"/>
      <c r="E49" s="98"/>
      <c r="F49" s="193"/>
      <c r="G49" s="193"/>
      <c r="H49" s="193"/>
      <c r="I49" s="193"/>
      <c r="J49" s="319"/>
      <c r="K49" s="318"/>
      <c r="L49" s="333"/>
      <c r="M49" s="320"/>
      <c r="N49" s="320"/>
    </row>
    <row r="50" spans="1:28" ht="96.6" customHeight="1">
      <c r="A50" s="321">
        <v>12</v>
      </c>
      <c r="B50" s="191" t="s">
        <v>324</v>
      </c>
      <c r="C50" s="191">
        <v>265</v>
      </c>
      <c r="D50" s="191" t="s">
        <v>353</v>
      </c>
      <c r="E50" s="191" t="s">
        <v>354</v>
      </c>
      <c r="F50" s="190" t="s">
        <v>355</v>
      </c>
      <c r="G50" s="191"/>
      <c r="H50" s="191" t="s">
        <v>356</v>
      </c>
      <c r="I50" s="191" t="s">
        <v>357</v>
      </c>
      <c r="J50" s="323">
        <v>34770760</v>
      </c>
      <c r="K50" s="321" t="s">
        <v>94</v>
      </c>
      <c r="L50" s="324" t="s">
        <v>881</v>
      </c>
      <c r="M50" s="324" t="s">
        <v>1052</v>
      </c>
      <c r="N50" s="324" t="s">
        <v>1048</v>
      </c>
    </row>
    <row r="51" spans="1:28" ht="89.45" customHeight="1">
      <c r="A51" s="313"/>
      <c r="B51" s="188"/>
      <c r="C51" s="188"/>
      <c r="D51" s="188"/>
      <c r="E51" s="188"/>
      <c r="F51" s="190" t="s">
        <v>1031</v>
      </c>
      <c r="G51" s="188"/>
      <c r="H51" s="188"/>
      <c r="I51" s="188"/>
      <c r="J51" s="316"/>
      <c r="K51" s="313"/>
      <c r="L51" s="332"/>
      <c r="M51" s="317"/>
      <c r="N51" s="317"/>
    </row>
    <row r="52" spans="1:28" ht="24.6" customHeight="1">
      <c r="A52" s="313"/>
      <c r="B52" s="188"/>
      <c r="C52" s="188"/>
      <c r="D52" s="188"/>
      <c r="E52" s="188"/>
      <c r="F52" s="191" t="s">
        <v>1051</v>
      </c>
      <c r="G52" s="188"/>
      <c r="H52" s="188"/>
      <c r="I52" s="188"/>
      <c r="J52" s="316"/>
      <c r="K52" s="313"/>
      <c r="L52" s="332"/>
      <c r="M52" s="317"/>
      <c r="N52" s="317"/>
    </row>
    <row r="53" spans="1:28" ht="48" customHeight="1">
      <c r="A53" s="318"/>
      <c r="B53" s="193"/>
      <c r="C53" s="193"/>
      <c r="D53" s="193"/>
      <c r="E53" s="193"/>
      <c r="F53" s="193"/>
      <c r="G53" s="193"/>
      <c r="H53" s="193"/>
      <c r="I53" s="193"/>
      <c r="J53" s="319"/>
      <c r="K53" s="318"/>
      <c r="L53" s="333"/>
      <c r="M53" s="320"/>
      <c r="N53" s="320"/>
    </row>
    <row r="54" spans="1:28" ht="100.15" customHeight="1">
      <c r="A54" s="321">
        <v>12</v>
      </c>
      <c r="B54" s="191" t="s">
        <v>324</v>
      </c>
      <c r="C54" s="191">
        <v>267</v>
      </c>
      <c r="D54" s="191" t="s">
        <v>631</v>
      </c>
      <c r="E54" s="191" t="s">
        <v>358</v>
      </c>
      <c r="F54" s="190" t="s">
        <v>359</v>
      </c>
      <c r="G54" s="191"/>
      <c r="H54" s="191" t="s">
        <v>360</v>
      </c>
      <c r="I54" s="191" t="s">
        <v>741</v>
      </c>
      <c r="J54" s="323">
        <v>400000000</v>
      </c>
      <c r="K54" s="321" t="s">
        <v>94</v>
      </c>
      <c r="L54" s="357" t="s">
        <v>783</v>
      </c>
      <c r="M54" s="357" t="s">
        <v>1049</v>
      </c>
      <c r="N54" s="191" t="s">
        <v>904</v>
      </c>
    </row>
    <row r="55" spans="1:28" ht="96" customHeight="1">
      <c r="A55" s="313"/>
      <c r="B55" s="188"/>
      <c r="C55" s="188"/>
      <c r="D55" s="188"/>
      <c r="E55" s="188"/>
      <c r="F55" s="190" t="s">
        <v>1050</v>
      </c>
      <c r="G55" s="188"/>
      <c r="H55" s="188"/>
      <c r="I55" s="188"/>
      <c r="J55" s="316"/>
      <c r="K55" s="313"/>
      <c r="L55" s="358"/>
      <c r="M55" s="358"/>
      <c r="N55" s="188"/>
    </row>
    <row r="56" spans="1:28" ht="51" customHeight="1">
      <c r="A56" s="313"/>
      <c r="B56" s="188"/>
      <c r="C56" s="188"/>
      <c r="D56" s="188"/>
      <c r="E56" s="188"/>
      <c r="F56" s="191" t="s">
        <v>903</v>
      </c>
      <c r="G56" s="188"/>
      <c r="H56" s="188"/>
      <c r="I56" s="188"/>
      <c r="J56" s="316"/>
      <c r="K56" s="313"/>
      <c r="L56" s="358"/>
      <c r="M56" s="358"/>
      <c r="N56" s="188"/>
    </row>
    <row r="57" spans="1:28" ht="120" customHeight="1">
      <c r="A57" s="318"/>
      <c r="B57" s="193"/>
      <c r="C57" s="193"/>
      <c r="D57" s="193"/>
      <c r="E57" s="193"/>
      <c r="F57" s="193"/>
      <c r="G57" s="193"/>
      <c r="H57" s="193"/>
      <c r="I57" s="193"/>
      <c r="J57" s="319"/>
      <c r="K57" s="318"/>
      <c r="L57" s="359"/>
      <c r="M57" s="359"/>
      <c r="N57" s="193"/>
    </row>
    <row r="58" spans="1:28" ht="86.45" customHeight="1">
      <c r="A58" s="321">
        <v>13</v>
      </c>
      <c r="B58" s="191" t="s">
        <v>361</v>
      </c>
      <c r="C58" s="191">
        <v>447</v>
      </c>
      <c r="D58" s="191" t="s">
        <v>362</v>
      </c>
      <c r="E58" s="191" t="s">
        <v>363</v>
      </c>
      <c r="F58" s="190" t="s">
        <v>364</v>
      </c>
      <c r="G58" s="191"/>
      <c r="H58" s="191" t="s">
        <v>365</v>
      </c>
      <c r="I58" s="191" t="s">
        <v>366</v>
      </c>
      <c r="J58" s="323">
        <v>20000000</v>
      </c>
      <c r="K58" s="321" t="s">
        <v>21</v>
      </c>
      <c r="L58" s="331" t="s">
        <v>784</v>
      </c>
      <c r="M58" s="324" t="s">
        <v>889</v>
      </c>
      <c r="N58" s="324" t="s">
        <v>890</v>
      </c>
    </row>
    <row r="59" spans="1:28" ht="81.599999999999994" customHeight="1">
      <c r="A59" s="313"/>
      <c r="B59" s="188"/>
      <c r="C59" s="188"/>
      <c r="D59" s="188"/>
      <c r="E59" s="188"/>
      <c r="F59" s="190" t="s">
        <v>887</v>
      </c>
      <c r="G59" s="188"/>
      <c r="H59" s="188"/>
      <c r="I59" s="188"/>
      <c r="J59" s="316"/>
      <c r="K59" s="313"/>
      <c r="L59" s="332"/>
      <c r="M59" s="317"/>
      <c r="N59" s="317"/>
    </row>
    <row r="60" spans="1:28" ht="60.6" customHeight="1">
      <c r="A60" s="313"/>
      <c r="B60" s="188"/>
      <c r="C60" s="188"/>
      <c r="D60" s="188"/>
      <c r="E60" s="188"/>
      <c r="F60" s="191" t="s">
        <v>888</v>
      </c>
      <c r="G60" s="188"/>
      <c r="H60" s="188"/>
      <c r="I60" s="188"/>
      <c r="J60" s="316"/>
      <c r="K60" s="313"/>
      <c r="L60" s="332"/>
      <c r="M60" s="317"/>
      <c r="N60" s="317"/>
    </row>
    <row r="61" spans="1:28" ht="57" customHeight="1">
      <c r="A61" s="318"/>
      <c r="B61" s="193"/>
      <c r="C61" s="193"/>
      <c r="D61" s="193"/>
      <c r="E61" s="193"/>
      <c r="F61" s="193"/>
      <c r="G61" s="193"/>
      <c r="H61" s="193"/>
      <c r="I61" s="193"/>
      <c r="J61" s="319"/>
      <c r="K61" s="318"/>
      <c r="L61" s="333"/>
      <c r="M61" s="320"/>
      <c r="N61" s="320"/>
    </row>
    <row r="62" spans="1:28" s="55" customFormat="1" ht="60" customHeight="1">
      <c r="A62" s="321">
        <v>14</v>
      </c>
      <c r="B62" s="191" t="s">
        <v>361</v>
      </c>
      <c r="C62" s="191">
        <v>448</v>
      </c>
      <c r="D62" s="191" t="s">
        <v>576</v>
      </c>
      <c r="E62" s="191" t="s">
        <v>367</v>
      </c>
      <c r="F62" s="190" t="s">
        <v>368</v>
      </c>
      <c r="G62" s="191"/>
      <c r="H62" s="191" t="s">
        <v>369</v>
      </c>
      <c r="I62" s="191" t="s">
        <v>370</v>
      </c>
      <c r="J62" s="323">
        <v>13000000</v>
      </c>
      <c r="K62" s="321" t="s">
        <v>21</v>
      </c>
      <c r="L62" s="331" t="s">
        <v>784</v>
      </c>
      <c r="M62" s="324" t="s">
        <v>889</v>
      </c>
      <c r="N62" s="324" t="s">
        <v>890</v>
      </c>
      <c r="O62" s="54"/>
      <c r="P62" s="54"/>
      <c r="Q62" s="54"/>
      <c r="R62" s="54"/>
      <c r="S62" s="54"/>
      <c r="T62" s="54"/>
      <c r="U62" s="54"/>
      <c r="V62" s="54"/>
      <c r="W62" s="54"/>
      <c r="X62" s="54"/>
      <c r="Y62" s="54"/>
      <c r="Z62" s="54"/>
      <c r="AA62" s="54"/>
      <c r="AB62" s="54"/>
    </row>
    <row r="63" spans="1:28" s="55" customFormat="1" ht="54" customHeight="1">
      <c r="A63" s="313"/>
      <c r="B63" s="188"/>
      <c r="C63" s="188"/>
      <c r="D63" s="188"/>
      <c r="E63" s="188"/>
      <c r="F63" s="190" t="s">
        <v>887</v>
      </c>
      <c r="G63" s="188"/>
      <c r="H63" s="188"/>
      <c r="I63" s="188"/>
      <c r="J63" s="316"/>
      <c r="K63" s="313"/>
      <c r="L63" s="332"/>
      <c r="M63" s="317"/>
      <c r="N63" s="317"/>
      <c r="O63" s="54"/>
      <c r="P63" s="54"/>
      <c r="Q63" s="54"/>
      <c r="R63" s="54"/>
      <c r="S63" s="54"/>
      <c r="T63" s="54"/>
      <c r="U63" s="54"/>
      <c r="V63" s="54"/>
      <c r="W63" s="54"/>
      <c r="X63" s="54"/>
      <c r="Y63" s="54"/>
      <c r="Z63" s="54"/>
      <c r="AA63" s="54"/>
      <c r="AB63" s="54"/>
    </row>
    <row r="64" spans="1:28" s="55" customFormat="1" ht="59.45" customHeight="1">
      <c r="A64" s="313"/>
      <c r="B64" s="188"/>
      <c r="C64" s="188"/>
      <c r="D64" s="188"/>
      <c r="E64" s="188"/>
      <c r="F64" s="191" t="s">
        <v>888</v>
      </c>
      <c r="G64" s="188"/>
      <c r="H64" s="188"/>
      <c r="I64" s="188"/>
      <c r="J64" s="316"/>
      <c r="K64" s="313"/>
      <c r="L64" s="332"/>
      <c r="M64" s="317"/>
      <c r="N64" s="317"/>
      <c r="O64" s="54"/>
      <c r="P64" s="54"/>
      <c r="Q64" s="54"/>
      <c r="R64" s="54"/>
      <c r="S64" s="54"/>
      <c r="T64" s="54"/>
      <c r="U64" s="54"/>
      <c r="V64" s="54"/>
      <c r="W64" s="54"/>
      <c r="X64" s="54"/>
      <c r="Y64" s="54"/>
      <c r="Z64" s="54"/>
      <c r="AA64" s="54"/>
      <c r="AB64" s="54"/>
    </row>
    <row r="65" spans="1:14" ht="38.450000000000003" customHeight="1">
      <c r="A65" s="318"/>
      <c r="B65" s="193"/>
      <c r="C65" s="193"/>
      <c r="D65" s="193"/>
      <c r="E65" s="193"/>
      <c r="F65" s="193"/>
      <c r="G65" s="193"/>
      <c r="H65" s="193"/>
      <c r="I65" s="193"/>
      <c r="J65" s="319"/>
      <c r="K65" s="318"/>
      <c r="L65" s="333"/>
      <c r="M65" s="320"/>
      <c r="N65" s="320"/>
    </row>
    <row r="66" spans="1:14" ht="16.5">
      <c r="A66" s="58"/>
      <c r="B66" s="58"/>
      <c r="C66" s="58"/>
      <c r="D66" s="58"/>
      <c r="E66" s="56"/>
      <c r="F66" s="56"/>
      <c r="G66" s="18"/>
      <c r="H66" s="56"/>
      <c r="I66" s="56"/>
      <c r="J66" s="57"/>
      <c r="K66" s="58"/>
      <c r="L66" s="58"/>
      <c r="M66" s="56"/>
      <c r="N66" s="59"/>
    </row>
  </sheetData>
  <mergeCells count="213">
    <mergeCell ref="E50:E53"/>
    <mergeCell ref="F52:F53"/>
    <mergeCell ref="K50:K53"/>
    <mergeCell ref="L50:L53"/>
    <mergeCell ref="M50:M53"/>
    <mergeCell ref="N50:N53"/>
    <mergeCell ref="N6:N9"/>
    <mergeCell ref="L14:L17"/>
    <mergeCell ref="N34:N37"/>
    <mergeCell ref="L18:L21"/>
    <mergeCell ref="M18:M21"/>
    <mergeCell ref="N18:N21"/>
    <mergeCell ref="M14:M17"/>
    <mergeCell ref="N14:N17"/>
    <mergeCell ref="L30:L33"/>
    <mergeCell ref="M30:M33"/>
    <mergeCell ref="N30:N33"/>
    <mergeCell ref="F44:F45"/>
    <mergeCell ref="K42:K45"/>
    <mergeCell ref="L42:L45"/>
    <mergeCell ref="M42:M45"/>
    <mergeCell ref="N42:N45"/>
    <mergeCell ref="K34:K37"/>
    <mergeCell ref="L34:L37"/>
    <mergeCell ref="M34:M37"/>
    <mergeCell ref="B42:B45"/>
    <mergeCell ref="C42:C45"/>
    <mergeCell ref="E42:E44"/>
    <mergeCell ref="A42:A45"/>
    <mergeCell ref="D42:D45"/>
    <mergeCell ref="G42:G45"/>
    <mergeCell ref="H42:H45"/>
    <mergeCell ref="I42:I45"/>
    <mergeCell ref="J42:J45"/>
    <mergeCell ref="B34:B37"/>
    <mergeCell ref="C34:C37"/>
    <mergeCell ref="D34:D37"/>
    <mergeCell ref="E34:E36"/>
    <mergeCell ref="H34:H37"/>
    <mergeCell ref="I34:I37"/>
    <mergeCell ref="J34:J37"/>
    <mergeCell ref="G34:G37"/>
    <mergeCell ref="F36:F37"/>
    <mergeCell ref="A38:A41"/>
    <mergeCell ref="B38:B41"/>
    <mergeCell ref="C38:C41"/>
    <mergeCell ref="M6:M9"/>
    <mergeCell ref="L4:N4"/>
    <mergeCell ref="B10:B13"/>
    <mergeCell ref="C10:C13"/>
    <mergeCell ref="D10:D13"/>
    <mergeCell ref="E10:E12"/>
    <mergeCell ref="G10:G13"/>
    <mergeCell ref="H10:H13"/>
    <mergeCell ref="M10:M13"/>
    <mergeCell ref="N10:N13"/>
    <mergeCell ref="F12:F13"/>
    <mergeCell ref="I10:I13"/>
    <mergeCell ref="J10:J13"/>
    <mergeCell ref="A4:K4"/>
    <mergeCell ref="A6:A9"/>
    <mergeCell ref="B6:B9"/>
    <mergeCell ref="C6:C9"/>
    <mergeCell ref="D6:D9"/>
    <mergeCell ref="E6:E8"/>
    <mergeCell ref="H6:H9"/>
    <mergeCell ref="I6:I9"/>
    <mergeCell ref="J6:J9"/>
    <mergeCell ref="K6:K9"/>
    <mergeCell ref="K14:K17"/>
    <mergeCell ref="F20:F21"/>
    <mergeCell ref="A2:F2"/>
    <mergeCell ref="K10:K13"/>
    <mergeCell ref="L10:L13"/>
    <mergeCell ref="F16:F17"/>
    <mergeCell ref="A14:A17"/>
    <mergeCell ref="B14:B17"/>
    <mergeCell ref="C14:C17"/>
    <mergeCell ref="D14:D17"/>
    <mergeCell ref="E14:E16"/>
    <mergeCell ref="H14:H17"/>
    <mergeCell ref="I14:I17"/>
    <mergeCell ref="J14:J17"/>
    <mergeCell ref="G14:G17"/>
    <mergeCell ref="G6:G9"/>
    <mergeCell ref="F8:F9"/>
    <mergeCell ref="A10:A13"/>
    <mergeCell ref="L6:L9"/>
    <mergeCell ref="D22:D25"/>
    <mergeCell ref="E22:E24"/>
    <mergeCell ref="H22:H25"/>
    <mergeCell ref="I22:I25"/>
    <mergeCell ref="J22:J25"/>
    <mergeCell ref="K22:K25"/>
    <mergeCell ref="C18:C21"/>
    <mergeCell ref="D18:D21"/>
    <mergeCell ref="E18:E20"/>
    <mergeCell ref="H18:H21"/>
    <mergeCell ref="I18:I21"/>
    <mergeCell ref="J18:J21"/>
    <mergeCell ref="K18:K21"/>
    <mergeCell ref="G18:G21"/>
    <mergeCell ref="L22:L25"/>
    <mergeCell ref="M22:M25"/>
    <mergeCell ref="N22:N25"/>
    <mergeCell ref="G22:G25"/>
    <mergeCell ref="A18:A21"/>
    <mergeCell ref="B18:B21"/>
    <mergeCell ref="F24:F25"/>
    <mergeCell ref="A26:A29"/>
    <mergeCell ref="B26:B29"/>
    <mergeCell ref="C26:C29"/>
    <mergeCell ref="D26:D29"/>
    <mergeCell ref="E26:E28"/>
    <mergeCell ref="H26:H29"/>
    <mergeCell ref="I26:I29"/>
    <mergeCell ref="J26:J29"/>
    <mergeCell ref="K26:K29"/>
    <mergeCell ref="G26:G29"/>
    <mergeCell ref="F28:F29"/>
    <mergeCell ref="N26:N29"/>
    <mergeCell ref="L26:L29"/>
    <mergeCell ref="M26:M29"/>
    <mergeCell ref="A22:A25"/>
    <mergeCell ref="B22:B25"/>
    <mergeCell ref="C22:C25"/>
    <mergeCell ref="A30:A33"/>
    <mergeCell ref="B30:B33"/>
    <mergeCell ref="C30:C33"/>
    <mergeCell ref="D30:D33"/>
    <mergeCell ref="E30:E32"/>
    <mergeCell ref="H30:H33"/>
    <mergeCell ref="I30:I33"/>
    <mergeCell ref="J30:J33"/>
    <mergeCell ref="K30:K33"/>
    <mergeCell ref="F32:F33"/>
    <mergeCell ref="G30:G33"/>
    <mergeCell ref="D38:D41"/>
    <mergeCell ref="E38:E40"/>
    <mergeCell ref="H38:H41"/>
    <mergeCell ref="I38:I41"/>
    <mergeCell ref="J38:J41"/>
    <mergeCell ref="K38:K41"/>
    <mergeCell ref="G38:G41"/>
    <mergeCell ref="L38:L41"/>
    <mergeCell ref="M38:M41"/>
    <mergeCell ref="N38:N41"/>
    <mergeCell ref="F40:F41"/>
    <mergeCell ref="A34:A37"/>
    <mergeCell ref="A54:A57"/>
    <mergeCell ref="B54:B57"/>
    <mergeCell ref="C54:C57"/>
    <mergeCell ref="D54:D57"/>
    <mergeCell ref="H54:H57"/>
    <mergeCell ref="I54:I57"/>
    <mergeCell ref="J54:J57"/>
    <mergeCell ref="G46:G49"/>
    <mergeCell ref="G54:G57"/>
    <mergeCell ref="A46:A49"/>
    <mergeCell ref="B46:B49"/>
    <mergeCell ref="C46:C49"/>
    <mergeCell ref="D46:D49"/>
    <mergeCell ref="E46:E48"/>
    <mergeCell ref="H46:H49"/>
    <mergeCell ref="I46:I49"/>
    <mergeCell ref="J46:J49"/>
    <mergeCell ref="A50:A53"/>
    <mergeCell ref="B50:B53"/>
    <mergeCell ref="C50:C53"/>
    <mergeCell ref="D50:D53"/>
    <mergeCell ref="G50:G53"/>
    <mergeCell ref="H50:H53"/>
    <mergeCell ref="I50:I53"/>
    <mergeCell ref="L46:L49"/>
    <mergeCell ref="M46:M49"/>
    <mergeCell ref="N46:N49"/>
    <mergeCell ref="L58:L61"/>
    <mergeCell ref="M58:M61"/>
    <mergeCell ref="N58:N61"/>
    <mergeCell ref="L54:L57"/>
    <mergeCell ref="M54:M57"/>
    <mergeCell ref="N54:N57"/>
    <mergeCell ref="B62:B65"/>
    <mergeCell ref="C62:C65"/>
    <mergeCell ref="D62:D65"/>
    <mergeCell ref="H62:H65"/>
    <mergeCell ref="I62:I65"/>
    <mergeCell ref="J62:J65"/>
    <mergeCell ref="K62:K65"/>
    <mergeCell ref="G62:G65"/>
    <mergeCell ref="F64:F65"/>
    <mergeCell ref="L62:L65"/>
    <mergeCell ref="M62:M65"/>
    <mergeCell ref="N62:N65"/>
    <mergeCell ref="E62:E65"/>
    <mergeCell ref="A58:A61"/>
    <mergeCell ref="B58:B61"/>
    <mergeCell ref="C58:C61"/>
    <mergeCell ref="D58:D61"/>
    <mergeCell ref="H58:H61"/>
    <mergeCell ref="I58:I61"/>
    <mergeCell ref="J58:J61"/>
    <mergeCell ref="K58:K61"/>
    <mergeCell ref="G58:G61"/>
    <mergeCell ref="E54:E57"/>
    <mergeCell ref="E58:E61"/>
    <mergeCell ref="F60:F61"/>
    <mergeCell ref="F48:F49"/>
    <mergeCell ref="K54:K57"/>
    <mergeCell ref="K46:K49"/>
    <mergeCell ref="J50:J53"/>
    <mergeCell ref="F56:F57"/>
    <mergeCell ref="A62:A65"/>
  </mergeCells>
  <printOptions gridLines="1"/>
  <pageMargins left="0.7" right="0.7" top="0.75" bottom="0.75" header="0.3" footer="0.3"/>
  <pageSetup paperSize="8" scale="55" fitToWidth="0"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O52"/>
  <sheetViews>
    <sheetView zoomScale="55" zoomScaleNormal="55" workbookViewId="0">
      <selection activeCell="J10" sqref="J10:J13"/>
    </sheetView>
  </sheetViews>
  <sheetFormatPr defaultColWidth="8.85546875" defaultRowHeight="15"/>
  <cols>
    <col min="1" max="1" width="5.140625" style="61" customWidth="1"/>
    <col min="2" max="2" width="16.7109375" style="61" customWidth="1"/>
    <col min="3" max="3" width="13.5703125" style="61" customWidth="1"/>
    <col min="4" max="4" width="16.140625" style="61" customWidth="1"/>
    <col min="5" max="5" width="29.5703125" style="25" customWidth="1"/>
    <col min="6" max="6" width="40" style="25" customWidth="1"/>
    <col min="7" max="7" width="24.140625" style="13" customWidth="1"/>
    <col min="8" max="8" width="51" style="25" customWidth="1"/>
    <col min="9" max="9" width="52.5703125" style="25" customWidth="1"/>
    <col min="10" max="10" width="26" style="61" customWidth="1"/>
    <col min="11" max="11" width="17.140625" style="61" customWidth="1"/>
    <col min="12" max="12" width="15.42578125" style="61" customWidth="1"/>
    <col min="13" max="13" width="17.7109375" style="61" customWidth="1"/>
    <col min="14" max="14" width="16.42578125" style="61" customWidth="1"/>
    <col min="15" max="16384" width="8.85546875" style="29"/>
  </cols>
  <sheetData>
    <row r="2" spans="1:15" s="32" customFormat="1" ht="31.5" customHeight="1">
      <c r="A2" s="102" t="s">
        <v>371</v>
      </c>
      <c r="B2" s="102"/>
      <c r="C2" s="102"/>
      <c r="D2" s="102"/>
      <c r="E2" s="102"/>
      <c r="F2" s="102"/>
      <c r="G2" s="20"/>
      <c r="H2" s="51"/>
      <c r="I2" s="60"/>
      <c r="J2" s="25"/>
      <c r="K2" s="25"/>
      <c r="L2" s="25"/>
      <c r="M2"/>
      <c r="N2"/>
      <c r="O2"/>
    </row>
    <row r="3" spans="1:15" s="48" customFormat="1" ht="31.5" customHeight="1" thickBot="1">
      <c r="A3" s="47"/>
      <c r="B3" s="5"/>
      <c r="C3" s="63"/>
      <c r="D3" s="5"/>
      <c r="E3" s="63"/>
      <c r="F3" s="47"/>
      <c r="G3" s="14"/>
      <c r="H3" s="47"/>
      <c r="I3" s="47"/>
      <c r="J3" s="47"/>
      <c r="K3" s="47"/>
      <c r="L3" s="47"/>
      <c r="M3" s="61"/>
      <c r="N3" s="62"/>
    </row>
    <row r="4" spans="1:15" ht="15" customHeight="1" thickBot="1">
      <c r="A4" s="362"/>
      <c r="B4" s="363" t="s">
        <v>1</v>
      </c>
      <c r="C4" s="364"/>
      <c r="D4" s="364"/>
      <c r="E4" s="364"/>
      <c r="F4" s="364"/>
      <c r="G4" s="364"/>
      <c r="H4" s="364"/>
      <c r="I4" s="364"/>
      <c r="J4" s="364"/>
      <c r="K4" s="365"/>
      <c r="L4" s="366" t="s">
        <v>2</v>
      </c>
      <c r="M4" s="367"/>
      <c r="N4" s="367"/>
    </row>
    <row r="5" spans="1:15" ht="166.9" customHeight="1" thickBot="1">
      <c r="A5" s="368" t="s">
        <v>3</v>
      </c>
      <c r="B5" s="369" t="s">
        <v>4</v>
      </c>
      <c r="C5" s="369" t="s">
        <v>5</v>
      </c>
      <c r="D5" s="369" t="s">
        <v>372</v>
      </c>
      <c r="E5" s="370" t="s">
        <v>7</v>
      </c>
      <c r="F5" s="369" t="s">
        <v>8</v>
      </c>
      <c r="G5" s="369" t="s">
        <v>373</v>
      </c>
      <c r="H5" s="370" t="s">
        <v>10</v>
      </c>
      <c r="I5" s="369" t="s">
        <v>11</v>
      </c>
      <c r="J5" s="369" t="s">
        <v>86</v>
      </c>
      <c r="K5" s="369" t="s">
        <v>12</v>
      </c>
      <c r="L5" s="369" t="s">
        <v>236</v>
      </c>
      <c r="M5" s="369" t="s">
        <v>14</v>
      </c>
      <c r="N5" s="136" t="s">
        <v>15</v>
      </c>
    </row>
    <row r="6" spans="1:15" ht="80.25" customHeight="1">
      <c r="A6" s="143">
        <v>1</v>
      </c>
      <c r="B6" s="143" t="s">
        <v>810</v>
      </c>
      <c r="C6" s="143" t="s">
        <v>375</v>
      </c>
      <c r="D6" s="143" t="s">
        <v>811</v>
      </c>
      <c r="E6" s="140" t="s">
        <v>812</v>
      </c>
      <c r="F6" s="142" t="s">
        <v>376</v>
      </c>
      <c r="G6" s="188" t="s">
        <v>24</v>
      </c>
      <c r="H6" s="143" t="s">
        <v>377</v>
      </c>
      <c r="I6" s="143" t="s">
        <v>378</v>
      </c>
      <c r="J6" s="371">
        <v>457700000</v>
      </c>
      <c r="K6" s="372" t="s">
        <v>94</v>
      </c>
      <c r="L6" s="145" t="s">
        <v>379</v>
      </c>
      <c r="M6" s="145" t="s">
        <v>380</v>
      </c>
      <c r="N6" s="145" t="s">
        <v>777</v>
      </c>
    </row>
    <row r="7" spans="1:15" ht="55.9" customHeight="1">
      <c r="A7" s="143"/>
      <c r="B7" s="143"/>
      <c r="C7" s="143"/>
      <c r="D7" s="143"/>
      <c r="E7" s="143"/>
      <c r="F7" s="142" t="s">
        <v>381</v>
      </c>
      <c r="G7" s="188"/>
      <c r="H7" s="143"/>
      <c r="I7" s="143"/>
      <c r="J7" s="371"/>
      <c r="K7" s="372"/>
      <c r="L7" s="145"/>
      <c r="M7" s="145"/>
      <c r="N7" s="145"/>
    </row>
    <row r="8" spans="1:15" ht="39" customHeight="1">
      <c r="A8" s="143"/>
      <c r="B8" s="143"/>
      <c r="C8" s="143"/>
      <c r="D8" s="143"/>
      <c r="E8" s="143"/>
      <c r="F8" s="191" t="s">
        <v>382</v>
      </c>
      <c r="G8" s="188"/>
      <c r="H8" s="143"/>
      <c r="I8" s="143"/>
      <c r="J8" s="371"/>
      <c r="K8" s="372"/>
      <c r="L8" s="145"/>
      <c r="M8" s="145"/>
      <c r="N8" s="145"/>
    </row>
    <row r="9" spans="1:15" ht="26.45" customHeight="1">
      <c r="A9" s="150"/>
      <c r="B9" s="150"/>
      <c r="C9" s="150"/>
      <c r="D9" s="150"/>
      <c r="E9" s="150"/>
      <c r="F9" s="193"/>
      <c r="G9" s="193"/>
      <c r="H9" s="150"/>
      <c r="I9" s="150"/>
      <c r="J9" s="373"/>
      <c r="K9" s="374"/>
      <c r="L9" s="163"/>
      <c r="M9" s="163"/>
      <c r="N9" s="163"/>
    </row>
    <row r="10" spans="1:15" s="47" customFormat="1" ht="88.15" customHeight="1">
      <c r="A10" s="154">
        <v>2</v>
      </c>
      <c r="B10" s="154" t="s">
        <v>374</v>
      </c>
      <c r="C10" s="154">
        <v>129</v>
      </c>
      <c r="D10" s="154" t="s">
        <v>121</v>
      </c>
      <c r="E10" s="154" t="s">
        <v>383</v>
      </c>
      <c r="F10" s="142" t="s">
        <v>384</v>
      </c>
      <c r="G10" s="154" t="s">
        <v>24</v>
      </c>
      <c r="H10" s="154" t="s">
        <v>385</v>
      </c>
      <c r="I10" s="154" t="s">
        <v>386</v>
      </c>
      <c r="J10" s="375">
        <v>114425000</v>
      </c>
      <c r="K10" s="376" t="s">
        <v>94</v>
      </c>
      <c r="L10" s="158" t="s">
        <v>666</v>
      </c>
      <c r="M10" s="377" t="s">
        <v>715</v>
      </c>
      <c r="N10" s="158" t="s">
        <v>688</v>
      </c>
    </row>
    <row r="11" spans="1:15" s="47" customFormat="1" ht="68.45" customHeight="1">
      <c r="A11" s="143"/>
      <c r="B11" s="143"/>
      <c r="C11" s="143"/>
      <c r="D11" s="143"/>
      <c r="E11" s="143"/>
      <c r="F11" s="190" t="s">
        <v>672</v>
      </c>
      <c r="G11" s="143"/>
      <c r="H11" s="143"/>
      <c r="I11" s="143"/>
      <c r="J11" s="371"/>
      <c r="K11" s="372"/>
      <c r="L11" s="145"/>
      <c r="M11" s="145"/>
      <c r="N11" s="145"/>
    </row>
    <row r="12" spans="1:15" s="47" customFormat="1" ht="48.6" customHeight="1">
      <c r="A12" s="143"/>
      <c r="B12" s="143"/>
      <c r="C12" s="143"/>
      <c r="D12" s="143"/>
      <c r="E12" s="143"/>
      <c r="F12" s="191" t="s">
        <v>687</v>
      </c>
      <c r="G12" s="143"/>
      <c r="H12" s="143"/>
      <c r="I12" s="143"/>
      <c r="J12" s="371"/>
      <c r="K12" s="372"/>
      <c r="L12" s="145"/>
      <c r="M12" s="145"/>
      <c r="N12" s="145"/>
    </row>
    <row r="13" spans="1:15" s="47" customFormat="1" ht="18" customHeight="1">
      <c r="A13" s="150"/>
      <c r="B13" s="150"/>
      <c r="C13" s="150"/>
      <c r="D13" s="150"/>
      <c r="E13" s="150"/>
      <c r="F13" s="193"/>
      <c r="G13" s="150"/>
      <c r="H13" s="150"/>
      <c r="I13" s="150"/>
      <c r="J13" s="373"/>
      <c r="K13" s="374"/>
      <c r="L13" s="163"/>
      <c r="M13" s="163"/>
      <c r="N13" s="163"/>
    </row>
    <row r="14" spans="1:15" s="47" customFormat="1" ht="48" customHeight="1">
      <c r="A14" s="154">
        <v>3</v>
      </c>
      <c r="B14" s="154" t="s">
        <v>374</v>
      </c>
      <c r="C14" s="154">
        <v>133</v>
      </c>
      <c r="D14" s="154" t="s">
        <v>124</v>
      </c>
      <c r="E14" s="154" t="s">
        <v>387</v>
      </c>
      <c r="F14" s="142" t="s">
        <v>384</v>
      </c>
      <c r="G14" s="154" t="s">
        <v>24</v>
      </c>
      <c r="H14" s="154" t="s">
        <v>388</v>
      </c>
      <c r="I14" s="154" t="s">
        <v>389</v>
      </c>
      <c r="J14" s="375">
        <v>298500000</v>
      </c>
      <c r="K14" s="376" t="s">
        <v>94</v>
      </c>
      <c r="L14" s="158" t="s">
        <v>379</v>
      </c>
      <c r="M14" s="158" t="s">
        <v>809</v>
      </c>
      <c r="N14" s="158" t="s">
        <v>630</v>
      </c>
    </row>
    <row r="15" spans="1:15" s="47" customFormat="1" ht="55.9" customHeight="1">
      <c r="A15" s="143"/>
      <c r="B15" s="143"/>
      <c r="C15" s="143"/>
      <c r="D15" s="143"/>
      <c r="E15" s="143"/>
      <c r="F15" s="142" t="s">
        <v>141</v>
      </c>
      <c r="G15" s="143"/>
      <c r="H15" s="143"/>
      <c r="I15" s="143"/>
      <c r="J15" s="371"/>
      <c r="K15" s="372"/>
      <c r="L15" s="145"/>
      <c r="M15" s="145"/>
      <c r="N15" s="145"/>
    </row>
    <row r="16" spans="1:15" s="47" customFormat="1" ht="38.450000000000003" customHeight="1">
      <c r="A16" s="143"/>
      <c r="B16" s="143"/>
      <c r="C16" s="143"/>
      <c r="D16" s="143"/>
      <c r="E16" s="143"/>
      <c r="F16" s="154" t="s">
        <v>390</v>
      </c>
      <c r="G16" s="143"/>
      <c r="H16" s="143"/>
      <c r="I16" s="143"/>
      <c r="J16" s="371"/>
      <c r="K16" s="372"/>
      <c r="L16" s="145"/>
      <c r="M16" s="145"/>
      <c r="N16" s="145"/>
    </row>
    <row r="17" spans="1:14" s="47" customFormat="1" ht="45.6" customHeight="1">
      <c r="A17" s="150"/>
      <c r="B17" s="150"/>
      <c r="C17" s="150"/>
      <c r="D17" s="150"/>
      <c r="E17" s="150"/>
      <c r="F17" s="150"/>
      <c r="G17" s="150"/>
      <c r="H17" s="150"/>
      <c r="I17" s="150"/>
      <c r="J17" s="373"/>
      <c r="K17" s="374"/>
      <c r="L17" s="163"/>
      <c r="M17" s="163"/>
      <c r="N17" s="163"/>
    </row>
    <row r="18" spans="1:14" s="47" customFormat="1" ht="52.5" customHeight="1">
      <c r="A18" s="154">
        <v>4</v>
      </c>
      <c r="B18" s="154" t="s">
        <v>374</v>
      </c>
      <c r="C18" s="154">
        <v>140</v>
      </c>
      <c r="D18" s="154" t="s">
        <v>391</v>
      </c>
      <c r="E18" s="154" t="s">
        <v>864</v>
      </c>
      <c r="F18" s="142" t="s">
        <v>384</v>
      </c>
      <c r="G18" s="154" t="s">
        <v>24</v>
      </c>
      <c r="H18" s="154" t="s">
        <v>392</v>
      </c>
      <c r="I18" s="154" t="s">
        <v>393</v>
      </c>
      <c r="J18" s="375">
        <v>62000000</v>
      </c>
      <c r="K18" s="376" t="s">
        <v>94</v>
      </c>
      <c r="L18" s="158" t="s">
        <v>789</v>
      </c>
      <c r="M18" s="158" t="s">
        <v>863</v>
      </c>
      <c r="N18" s="158" t="s">
        <v>862</v>
      </c>
    </row>
    <row r="19" spans="1:14" s="47" customFormat="1" ht="75.599999999999994" customHeight="1">
      <c r="A19" s="143"/>
      <c r="B19" s="143"/>
      <c r="C19" s="143"/>
      <c r="D19" s="143"/>
      <c r="E19" s="143"/>
      <c r="F19" s="190" t="s">
        <v>858</v>
      </c>
      <c r="G19" s="143"/>
      <c r="H19" s="143"/>
      <c r="I19" s="143"/>
      <c r="J19" s="371"/>
      <c r="K19" s="372"/>
      <c r="L19" s="145"/>
      <c r="M19" s="145"/>
      <c r="N19" s="145"/>
    </row>
    <row r="20" spans="1:14" s="47" customFormat="1" ht="32.450000000000003" customHeight="1">
      <c r="A20" s="143"/>
      <c r="B20" s="143"/>
      <c r="C20" s="143"/>
      <c r="D20" s="143"/>
      <c r="E20" s="143"/>
      <c r="F20" s="191" t="s">
        <v>859</v>
      </c>
      <c r="G20" s="143"/>
      <c r="H20" s="143"/>
      <c r="I20" s="143"/>
      <c r="J20" s="371"/>
      <c r="K20" s="372"/>
      <c r="L20" s="145"/>
      <c r="M20" s="145"/>
      <c r="N20" s="145"/>
    </row>
    <row r="21" spans="1:14" s="47" customFormat="1" ht="120" customHeight="1">
      <c r="A21" s="150"/>
      <c r="B21" s="150"/>
      <c r="C21" s="150"/>
      <c r="D21" s="150"/>
      <c r="E21" s="150"/>
      <c r="F21" s="193"/>
      <c r="G21" s="150"/>
      <c r="H21" s="150"/>
      <c r="I21" s="150"/>
      <c r="J21" s="373"/>
      <c r="K21" s="374"/>
      <c r="L21" s="163"/>
      <c r="M21" s="163"/>
      <c r="N21" s="163"/>
    </row>
    <row r="22" spans="1:14" s="47" customFormat="1" ht="75" customHeight="1">
      <c r="A22" s="143">
        <v>5</v>
      </c>
      <c r="B22" s="154" t="s">
        <v>374</v>
      </c>
      <c r="C22" s="154">
        <v>140</v>
      </c>
      <c r="D22" s="154" t="s">
        <v>391</v>
      </c>
      <c r="E22" s="154" t="s">
        <v>865</v>
      </c>
      <c r="F22" s="142" t="s">
        <v>384</v>
      </c>
      <c r="G22" s="154" t="s">
        <v>484</v>
      </c>
      <c r="H22" s="154" t="s">
        <v>392</v>
      </c>
      <c r="I22" s="154" t="s">
        <v>393</v>
      </c>
      <c r="J22" s="375">
        <v>62000000</v>
      </c>
      <c r="K22" s="376" t="s">
        <v>94</v>
      </c>
      <c r="L22" s="158" t="s">
        <v>860</v>
      </c>
      <c r="M22" s="158" t="s">
        <v>861</v>
      </c>
      <c r="N22" s="158" t="s">
        <v>856</v>
      </c>
    </row>
    <row r="23" spans="1:14" s="47" customFormat="1" ht="55.9" customHeight="1">
      <c r="A23" s="143"/>
      <c r="B23" s="143"/>
      <c r="C23" s="143"/>
      <c r="D23" s="143"/>
      <c r="E23" s="143"/>
      <c r="F23" s="209" t="s">
        <v>857</v>
      </c>
      <c r="G23" s="143"/>
      <c r="H23" s="143"/>
      <c r="I23" s="143"/>
      <c r="J23" s="371"/>
      <c r="K23" s="372"/>
      <c r="L23" s="145"/>
      <c r="M23" s="145"/>
      <c r="N23" s="145"/>
    </row>
    <row r="24" spans="1:14" s="47" customFormat="1" ht="46.9" customHeight="1">
      <c r="A24" s="143"/>
      <c r="B24" s="143"/>
      <c r="C24" s="143"/>
      <c r="D24" s="143"/>
      <c r="E24" s="143"/>
      <c r="F24" s="351" t="s">
        <v>1007</v>
      </c>
      <c r="G24" s="143"/>
      <c r="H24" s="143"/>
      <c r="I24" s="143"/>
      <c r="J24" s="371"/>
      <c r="K24" s="372"/>
      <c r="L24" s="145"/>
      <c r="M24" s="145"/>
      <c r="N24" s="145"/>
    </row>
    <row r="25" spans="1:14" s="47" customFormat="1" ht="88.15" customHeight="1">
      <c r="A25" s="150"/>
      <c r="B25" s="150"/>
      <c r="C25" s="150"/>
      <c r="D25" s="150"/>
      <c r="E25" s="150"/>
      <c r="F25" s="349"/>
      <c r="G25" s="150"/>
      <c r="H25" s="150"/>
      <c r="I25" s="150"/>
      <c r="J25" s="373"/>
      <c r="K25" s="374"/>
      <c r="L25" s="163"/>
      <c r="M25" s="163"/>
      <c r="N25" s="163"/>
    </row>
    <row r="26" spans="1:14" s="34" customFormat="1" ht="78.599999999999994" customHeight="1">
      <c r="A26" s="154">
        <v>6</v>
      </c>
      <c r="B26" s="154" t="s">
        <v>374</v>
      </c>
      <c r="C26" s="154">
        <v>135</v>
      </c>
      <c r="D26" s="154" t="s">
        <v>127</v>
      </c>
      <c r="E26" s="154" t="s">
        <v>545</v>
      </c>
      <c r="F26" s="156" t="s">
        <v>394</v>
      </c>
      <c r="G26" s="154" t="s">
        <v>819</v>
      </c>
      <c r="H26" s="154" t="s">
        <v>546</v>
      </c>
      <c r="I26" s="154" t="s">
        <v>395</v>
      </c>
      <c r="J26" s="375">
        <v>149250000</v>
      </c>
      <c r="K26" s="376" t="s">
        <v>94</v>
      </c>
      <c r="L26" s="158" t="s">
        <v>869</v>
      </c>
      <c r="M26" s="324" t="s">
        <v>870</v>
      </c>
      <c r="N26" s="158" t="s">
        <v>874</v>
      </c>
    </row>
    <row r="27" spans="1:14" s="34" customFormat="1" ht="54.6" customHeight="1">
      <c r="A27" s="143"/>
      <c r="B27" s="143"/>
      <c r="C27" s="143"/>
      <c r="D27" s="143"/>
      <c r="E27" s="143"/>
      <c r="F27" s="156" t="s">
        <v>871</v>
      </c>
      <c r="G27" s="143"/>
      <c r="H27" s="143"/>
      <c r="I27" s="143"/>
      <c r="J27" s="371"/>
      <c r="K27" s="372"/>
      <c r="L27" s="145"/>
      <c r="M27" s="317"/>
      <c r="N27" s="145"/>
    </row>
    <row r="28" spans="1:14" s="34" customFormat="1" ht="27" customHeight="1">
      <c r="A28" s="143"/>
      <c r="B28" s="143"/>
      <c r="C28" s="143"/>
      <c r="D28" s="143"/>
      <c r="E28" s="143"/>
      <c r="F28" s="154" t="s">
        <v>873</v>
      </c>
      <c r="G28" s="143"/>
      <c r="H28" s="143"/>
      <c r="I28" s="143"/>
      <c r="J28" s="371"/>
      <c r="K28" s="372"/>
      <c r="L28" s="145"/>
      <c r="M28" s="317"/>
      <c r="N28" s="145"/>
    </row>
    <row r="29" spans="1:14" s="34" customFormat="1" ht="64.900000000000006" customHeight="1">
      <c r="A29" s="150"/>
      <c r="B29" s="150"/>
      <c r="C29" s="150"/>
      <c r="D29" s="150"/>
      <c r="E29" s="150"/>
      <c r="F29" s="150"/>
      <c r="G29" s="150"/>
      <c r="H29" s="150"/>
      <c r="I29" s="150"/>
      <c r="J29" s="373"/>
      <c r="K29" s="374"/>
      <c r="L29" s="163"/>
      <c r="M29" s="320"/>
      <c r="N29" s="163"/>
    </row>
    <row r="30" spans="1:14" s="34" customFormat="1" ht="62.45" customHeight="1">
      <c r="A30" s="154">
        <v>7</v>
      </c>
      <c r="B30" s="154" t="s">
        <v>374</v>
      </c>
      <c r="C30" s="154">
        <v>135</v>
      </c>
      <c r="D30" s="154" t="s">
        <v>127</v>
      </c>
      <c r="E30" s="105" t="s">
        <v>547</v>
      </c>
      <c r="F30" s="156" t="s">
        <v>394</v>
      </c>
      <c r="G30" s="154" t="s">
        <v>819</v>
      </c>
      <c r="H30" s="154" t="s">
        <v>548</v>
      </c>
      <c r="I30" s="154" t="s">
        <v>549</v>
      </c>
      <c r="J30" s="375">
        <v>49750000</v>
      </c>
      <c r="K30" s="376" t="s">
        <v>94</v>
      </c>
      <c r="L30" s="158" t="s">
        <v>869</v>
      </c>
      <c r="M30" s="324" t="s">
        <v>870</v>
      </c>
      <c r="N30" s="158" t="s">
        <v>874</v>
      </c>
    </row>
    <row r="31" spans="1:14" s="34" customFormat="1" ht="59.45" customHeight="1">
      <c r="A31" s="143"/>
      <c r="B31" s="143"/>
      <c r="C31" s="143"/>
      <c r="D31" s="143"/>
      <c r="E31" s="106"/>
      <c r="F31" s="156" t="s">
        <v>871</v>
      </c>
      <c r="G31" s="143"/>
      <c r="H31" s="378"/>
      <c r="I31" s="378"/>
      <c r="J31" s="378"/>
      <c r="K31" s="372"/>
      <c r="L31" s="145"/>
      <c r="M31" s="317"/>
      <c r="N31" s="145"/>
    </row>
    <row r="32" spans="1:14" s="34" customFormat="1" ht="33" customHeight="1">
      <c r="A32" s="143"/>
      <c r="B32" s="143"/>
      <c r="C32" s="143"/>
      <c r="D32" s="143"/>
      <c r="E32" s="106"/>
      <c r="F32" s="154" t="s">
        <v>873</v>
      </c>
      <c r="G32" s="143"/>
      <c r="H32" s="378"/>
      <c r="I32" s="378"/>
      <c r="J32" s="378"/>
      <c r="K32" s="372"/>
      <c r="L32" s="145"/>
      <c r="M32" s="317"/>
      <c r="N32" s="145"/>
    </row>
    <row r="33" spans="1:14" s="34" customFormat="1" ht="40.9" customHeight="1">
      <c r="A33" s="150"/>
      <c r="B33" s="150"/>
      <c r="C33" s="150"/>
      <c r="D33" s="150"/>
      <c r="E33" s="107"/>
      <c r="F33" s="150"/>
      <c r="G33" s="150"/>
      <c r="H33" s="379"/>
      <c r="I33" s="379"/>
      <c r="J33" s="379"/>
      <c r="K33" s="374"/>
      <c r="L33" s="163"/>
      <c r="M33" s="320"/>
      <c r="N33" s="163"/>
    </row>
    <row r="34" spans="1:14" s="79" customFormat="1" ht="78.599999999999994" customHeight="1">
      <c r="A34" s="154">
        <v>8</v>
      </c>
      <c r="B34" s="154" t="s">
        <v>374</v>
      </c>
      <c r="C34" s="154">
        <v>135</v>
      </c>
      <c r="D34" s="154" t="s">
        <v>127</v>
      </c>
      <c r="E34" s="154" t="s">
        <v>545</v>
      </c>
      <c r="F34" s="156" t="s">
        <v>394</v>
      </c>
      <c r="G34" s="154" t="s">
        <v>484</v>
      </c>
      <c r="H34" s="154" t="s">
        <v>546</v>
      </c>
      <c r="I34" s="154" t="s">
        <v>395</v>
      </c>
      <c r="J34" s="375">
        <v>149250000</v>
      </c>
      <c r="K34" s="376" t="s">
        <v>94</v>
      </c>
      <c r="L34" s="158" t="s">
        <v>866</v>
      </c>
      <c r="M34" s="324" t="s">
        <v>867</v>
      </c>
      <c r="N34" s="158" t="s">
        <v>868</v>
      </c>
    </row>
    <row r="35" spans="1:14" s="79" customFormat="1" ht="61.5" customHeight="1">
      <c r="A35" s="143"/>
      <c r="B35" s="143"/>
      <c r="C35" s="143"/>
      <c r="D35" s="143"/>
      <c r="E35" s="143"/>
      <c r="F35" s="156" t="s">
        <v>913</v>
      </c>
      <c r="G35" s="143"/>
      <c r="H35" s="143"/>
      <c r="I35" s="143"/>
      <c r="J35" s="371"/>
      <c r="K35" s="372"/>
      <c r="L35" s="145"/>
      <c r="M35" s="317"/>
      <c r="N35" s="145"/>
    </row>
    <row r="36" spans="1:14" s="79" customFormat="1" ht="27" customHeight="1">
      <c r="A36" s="143"/>
      <c r="B36" s="143"/>
      <c r="C36" s="143"/>
      <c r="D36" s="143"/>
      <c r="E36" s="143"/>
      <c r="F36" s="154" t="s">
        <v>1026</v>
      </c>
      <c r="G36" s="143"/>
      <c r="H36" s="143"/>
      <c r="I36" s="143"/>
      <c r="J36" s="371"/>
      <c r="K36" s="372"/>
      <c r="L36" s="145"/>
      <c r="M36" s="317"/>
      <c r="N36" s="145"/>
    </row>
    <row r="37" spans="1:14" s="79" customFormat="1" ht="64.900000000000006" customHeight="1">
      <c r="A37" s="150"/>
      <c r="B37" s="150"/>
      <c r="C37" s="150"/>
      <c r="D37" s="150"/>
      <c r="E37" s="150"/>
      <c r="F37" s="150"/>
      <c r="G37" s="150"/>
      <c r="H37" s="150"/>
      <c r="I37" s="150"/>
      <c r="J37" s="373"/>
      <c r="K37" s="374"/>
      <c r="L37" s="163"/>
      <c r="M37" s="320"/>
      <c r="N37" s="163"/>
    </row>
    <row r="38" spans="1:14" s="79" customFormat="1" ht="62.45" customHeight="1">
      <c r="A38" s="154">
        <v>9</v>
      </c>
      <c r="B38" s="154" t="s">
        <v>374</v>
      </c>
      <c r="C38" s="154">
        <v>135</v>
      </c>
      <c r="D38" s="154" t="s">
        <v>127</v>
      </c>
      <c r="E38" s="105" t="s">
        <v>547</v>
      </c>
      <c r="F38" s="156" t="s">
        <v>394</v>
      </c>
      <c r="G38" s="154" t="s">
        <v>484</v>
      </c>
      <c r="H38" s="154" t="s">
        <v>548</v>
      </c>
      <c r="I38" s="154" t="s">
        <v>549</v>
      </c>
      <c r="J38" s="375">
        <v>49750000</v>
      </c>
      <c r="K38" s="376" t="s">
        <v>94</v>
      </c>
      <c r="L38" s="158" t="s">
        <v>866</v>
      </c>
      <c r="M38" s="324" t="s">
        <v>867</v>
      </c>
      <c r="N38" s="158" t="s">
        <v>868</v>
      </c>
    </row>
    <row r="39" spans="1:14" s="79" customFormat="1" ht="78.75" customHeight="1">
      <c r="A39" s="143"/>
      <c r="B39" s="143"/>
      <c r="C39" s="143"/>
      <c r="D39" s="143"/>
      <c r="E39" s="106"/>
      <c r="F39" s="156" t="s">
        <v>913</v>
      </c>
      <c r="G39" s="143"/>
      <c r="H39" s="378"/>
      <c r="I39" s="378"/>
      <c r="J39" s="378"/>
      <c r="K39" s="372"/>
      <c r="L39" s="145"/>
      <c r="M39" s="317"/>
      <c r="N39" s="145"/>
    </row>
    <row r="40" spans="1:14" s="79" customFormat="1" ht="33" customHeight="1">
      <c r="A40" s="143"/>
      <c r="B40" s="143"/>
      <c r="C40" s="143"/>
      <c r="D40" s="143"/>
      <c r="E40" s="106"/>
      <c r="F40" s="154" t="s">
        <v>1027</v>
      </c>
      <c r="G40" s="143"/>
      <c r="H40" s="378"/>
      <c r="I40" s="378"/>
      <c r="J40" s="378"/>
      <c r="K40" s="372"/>
      <c r="L40" s="145"/>
      <c r="M40" s="317"/>
      <c r="N40" s="145"/>
    </row>
    <row r="41" spans="1:14" s="79" customFormat="1" ht="40.9" customHeight="1">
      <c r="A41" s="150"/>
      <c r="B41" s="150"/>
      <c r="C41" s="150"/>
      <c r="D41" s="150"/>
      <c r="E41" s="107"/>
      <c r="F41" s="150"/>
      <c r="G41" s="150"/>
      <c r="H41" s="379"/>
      <c r="I41" s="379"/>
      <c r="J41" s="379"/>
      <c r="K41" s="374"/>
      <c r="L41" s="163"/>
      <c r="M41" s="320"/>
      <c r="N41" s="163"/>
    </row>
    <row r="42" spans="1:14" s="34" customFormat="1" ht="63.6" customHeight="1">
      <c r="A42" s="154">
        <v>10</v>
      </c>
      <c r="B42" s="154" t="s">
        <v>374</v>
      </c>
      <c r="C42" s="154">
        <v>136</v>
      </c>
      <c r="D42" s="154" t="s">
        <v>127</v>
      </c>
      <c r="E42" s="154" t="s">
        <v>396</v>
      </c>
      <c r="F42" s="142" t="s">
        <v>397</v>
      </c>
      <c r="G42" s="154" t="s">
        <v>819</v>
      </c>
      <c r="H42" s="154" t="s">
        <v>398</v>
      </c>
      <c r="I42" s="154" t="s">
        <v>399</v>
      </c>
      <c r="J42" s="375">
        <v>79600000</v>
      </c>
      <c r="K42" s="376" t="s">
        <v>94</v>
      </c>
      <c r="L42" s="158" t="s">
        <v>869</v>
      </c>
      <c r="M42" s="324" t="s">
        <v>877</v>
      </c>
      <c r="N42" s="158" t="s">
        <v>878</v>
      </c>
    </row>
    <row r="43" spans="1:14" s="34" customFormat="1" ht="57.6" customHeight="1">
      <c r="A43" s="143"/>
      <c r="B43" s="143"/>
      <c r="C43" s="143"/>
      <c r="D43" s="143"/>
      <c r="E43" s="143"/>
      <c r="F43" s="142" t="s">
        <v>875</v>
      </c>
      <c r="G43" s="143"/>
      <c r="H43" s="143"/>
      <c r="I43" s="143"/>
      <c r="J43" s="371"/>
      <c r="K43" s="372"/>
      <c r="L43" s="145"/>
      <c r="M43" s="317"/>
      <c r="N43" s="145"/>
    </row>
    <row r="44" spans="1:14" s="34" customFormat="1" ht="37.15" customHeight="1">
      <c r="A44" s="143"/>
      <c r="B44" s="143"/>
      <c r="C44" s="143"/>
      <c r="D44" s="143"/>
      <c r="E44" s="143"/>
      <c r="F44" s="154" t="s">
        <v>876</v>
      </c>
      <c r="G44" s="143"/>
      <c r="H44" s="143"/>
      <c r="I44" s="143"/>
      <c r="J44" s="371"/>
      <c r="K44" s="372"/>
      <c r="L44" s="145"/>
      <c r="M44" s="317"/>
      <c r="N44" s="145"/>
    </row>
    <row r="45" spans="1:14" s="34" customFormat="1" ht="25.15" customHeight="1">
      <c r="A45" s="150"/>
      <c r="B45" s="150"/>
      <c r="C45" s="150"/>
      <c r="D45" s="150"/>
      <c r="E45" s="150"/>
      <c r="F45" s="150"/>
      <c r="G45" s="150"/>
      <c r="H45" s="150"/>
      <c r="I45" s="150"/>
      <c r="J45" s="373"/>
      <c r="K45" s="374"/>
      <c r="L45" s="163"/>
      <c r="M45" s="320"/>
      <c r="N45" s="163"/>
    </row>
    <row r="46" spans="1:14" s="34" customFormat="1" ht="63.6" customHeight="1">
      <c r="A46" s="154">
        <v>11</v>
      </c>
      <c r="B46" s="154" t="s">
        <v>374</v>
      </c>
      <c r="C46" s="154">
        <v>136</v>
      </c>
      <c r="D46" s="154" t="s">
        <v>127</v>
      </c>
      <c r="E46" s="154" t="s">
        <v>396</v>
      </c>
      <c r="F46" s="142" t="s">
        <v>397</v>
      </c>
      <c r="G46" s="154" t="s">
        <v>484</v>
      </c>
      <c r="H46" s="154" t="s">
        <v>398</v>
      </c>
      <c r="I46" s="154" t="s">
        <v>399</v>
      </c>
      <c r="J46" s="375">
        <v>79600000</v>
      </c>
      <c r="K46" s="376" t="s">
        <v>94</v>
      </c>
      <c r="L46" s="158" t="s">
        <v>866</v>
      </c>
      <c r="M46" s="324" t="s">
        <v>867</v>
      </c>
      <c r="N46" s="158" t="s">
        <v>872</v>
      </c>
    </row>
    <row r="47" spans="1:14" s="34" customFormat="1" ht="57.6" customHeight="1">
      <c r="A47" s="143"/>
      <c r="B47" s="143"/>
      <c r="C47" s="143"/>
      <c r="D47" s="143"/>
      <c r="E47" s="143"/>
      <c r="F47" s="380" t="s">
        <v>879</v>
      </c>
      <c r="G47" s="143"/>
      <c r="H47" s="143"/>
      <c r="I47" s="143"/>
      <c r="J47" s="371"/>
      <c r="K47" s="372"/>
      <c r="L47" s="145"/>
      <c r="M47" s="317"/>
      <c r="N47" s="145"/>
    </row>
    <row r="48" spans="1:14" s="34" customFormat="1" ht="37.15" customHeight="1">
      <c r="A48" s="143"/>
      <c r="B48" s="143"/>
      <c r="C48" s="143"/>
      <c r="D48" s="143"/>
      <c r="E48" s="143"/>
      <c r="F48" s="154" t="s">
        <v>1028</v>
      </c>
      <c r="G48" s="143"/>
      <c r="H48" s="143"/>
      <c r="I48" s="143"/>
      <c r="J48" s="371"/>
      <c r="K48" s="372"/>
      <c r="L48" s="145"/>
      <c r="M48" s="317"/>
      <c r="N48" s="145"/>
    </row>
    <row r="49" spans="1:14" s="34" customFormat="1" ht="25.15" customHeight="1">
      <c r="A49" s="150"/>
      <c r="B49" s="150"/>
      <c r="C49" s="150"/>
      <c r="D49" s="150"/>
      <c r="E49" s="150"/>
      <c r="F49" s="150"/>
      <c r="G49" s="150"/>
      <c r="H49" s="150"/>
      <c r="I49" s="150"/>
      <c r="J49" s="373"/>
      <c r="K49" s="374"/>
      <c r="L49" s="163"/>
      <c r="M49" s="320"/>
      <c r="N49" s="163"/>
    </row>
    <row r="50" spans="1:14" s="34" customFormat="1" ht="25.15" customHeight="1">
      <c r="A50" s="6"/>
      <c r="B50" s="6"/>
      <c r="C50" s="6"/>
      <c r="D50" s="6"/>
      <c r="E50" s="80"/>
      <c r="F50" s="6"/>
      <c r="G50" s="7"/>
      <c r="H50" s="6"/>
      <c r="I50" s="6"/>
      <c r="J50" s="81"/>
      <c r="K50" s="82"/>
      <c r="L50" s="35"/>
      <c r="M50" s="83"/>
      <c r="N50" s="35"/>
    </row>
    <row r="51" spans="1:14" ht="16.5">
      <c r="I51" s="26"/>
      <c r="J51" s="8"/>
      <c r="K51" s="34"/>
      <c r="M51" s="29"/>
      <c r="N51" s="29"/>
    </row>
    <row r="52" spans="1:14">
      <c r="J52" s="29"/>
      <c r="K52" s="34"/>
      <c r="M52" s="29"/>
      <c r="N52" s="29"/>
    </row>
  </sheetData>
  <mergeCells count="157">
    <mergeCell ref="N6:N9"/>
    <mergeCell ref="K22:K25"/>
    <mergeCell ref="L22:L25"/>
    <mergeCell ref="K14:K17"/>
    <mergeCell ref="J22:J25"/>
    <mergeCell ref="F24:F25"/>
    <mergeCell ref="H14:H17"/>
    <mergeCell ref="I22:I25"/>
    <mergeCell ref="H18:H21"/>
    <mergeCell ref="M22:M25"/>
    <mergeCell ref="K10:K13"/>
    <mergeCell ref="J10:J13"/>
    <mergeCell ref="F8:F9"/>
    <mergeCell ref="F20:F21"/>
    <mergeCell ref="G18:G21"/>
    <mergeCell ref="I14:I17"/>
    <mergeCell ref="G14:G17"/>
    <mergeCell ref="G10:G13"/>
    <mergeCell ref="I18:I21"/>
    <mergeCell ref="K18:K21"/>
    <mergeCell ref="H26:H29"/>
    <mergeCell ref="I26:I29"/>
    <mergeCell ref="L26:L29"/>
    <mergeCell ref="M26:M29"/>
    <mergeCell ref="K26:K29"/>
    <mergeCell ref="N26:N29"/>
    <mergeCell ref="B4:K4"/>
    <mergeCell ref="L4:N4"/>
    <mergeCell ref="M6:M9"/>
    <mergeCell ref="B18:B21"/>
    <mergeCell ref="C18:C21"/>
    <mergeCell ref="D18:D21"/>
    <mergeCell ref="E10:E13"/>
    <mergeCell ref="E14:E17"/>
    <mergeCell ref="E18:E21"/>
    <mergeCell ref="E22:E25"/>
    <mergeCell ref="J14:J17"/>
    <mergeCell ref="F16:F17"/>
    <mergeCell ref="H10:H13"/>
    <mergeCell ref="I10:I13"/>
    <mergeCell ref="J18:J21"/>
    <mergeCell ref="H22:H25"/>
    <mergeCell ref="L18:L21"/>
    <mergeCell ref="M18:M21"/>
    <mergeCell ref="C6:C9"/>
    <mergeCell ref="D6:D9"/>
    <mergeCell ref="H6:H9"/>
    <mergeCell ref="I6:I9"/>
    <mergeCell ref="J6:J9"/>
    <mergeCell ref="K6:K9"/>
    <mergeCell ref="L6:L9"/>
    <mergeCell ref="G6:G9"/>
    <mergeCell ref="E6:E9"/>
    <mergeCell ref="D38:D41"/>
    <mergeCell ref="G38:G41"/>
    <mergeCell ref="H38:H41"/>
    <mergeCell ref="I38:I41"/>
    <mergeCell ref="J38:J41"/>
    <mergeCell ref="B38:B41"/>
    <mergeCell ref="A2:F2"/>
    <mergeCell ref="A22:A25"/>
    <mergeCell ref="B22:B25"/>
    <mergeCell ref="C22:C25"/>
    <mergeCell ref="D22:D25"/>
    <mergeCell ref="D10:D13"/>
    <mergeCell ref="F12:F13"/>
    <mergeCell ref="G22:G25"/>
    <mergeCell ref="A14:A17"/>
    <mergeCell ref="B14:B17"/>
    <mergeCell ref="C14:C17"/>
    <mergeCell ref="D14:D17"/>
    <mergeCell ref="A10:A13"/>
    <mergeCell ref="B10:B13"/>
    <mergeCell ref="C10:C13"/>
    <mergeCell ref="A18:A21"/>
    <mergeCell ref="A6:A9"/>
    <mergeCell ref="B6:B9"/>
    <mergeCell ref="L42:L45"/>
    <mergeCell ref="M34:M37"/>
    <mergeCell ref="N34:N37"/>
    <mergeCell ref="L14:L17"/>
    <mergeCell ref="M14:M17"/>
    <mergeCell ref="N14:N17"/>
    <mergeCell ref="M42:M45"/>
    <mergeCell ref="L10:L13"/>
    <mergeCell ref="M10:M13"/>
    <mergeCell ref="N38:N41"/>
    <mergeCell ref="N10:N13"/>
    <mergeCell ref="N22:N25"/>
    <mergeCell ref="M30:M33"/>
    <mergeCell ref="N30:N33"/>
    <mergeCell ref="N18:N21"/>
    <mergeCell ref="A26:A29"/>
    <mergeCell ref="B26:B29"/>
    <mergeCell ref="C26:C29"/>
    <mergeCell ref="D26:D29"/>
    <mergeCell ref="J26:J29"/>
    <mergeCell ref="L38:L41"/>
    <mergeCell ref="M38:M41"/>
    <mergeCell ref="A34:A37"/>
    <mergeCell ref="B34:B37"/>
    <mergeCell ref="C34:C37"/>
    <mergeCell ref="D34:D37"/>
    <mergeCell ref="G34:G37"/>
    <mergeCell ref="H34:H37"/>
    <mergeCell ref="I34:I37"/>
    <mergeCell ref="J34:J37"/>
    <mergeCell ref="F36:F37"/>
    <mergeCell ref="A38:A41"/>
    <mergeCell ref="A30:A33"/>
    <mergeCell ref="B30:B33"/>
    <mergeCell ref="C30:C33"/>
    <mergeCell ref="D30:D33"/>
    <mergeCell ref="C38:C41"/>
    <mergeCell ref="A46:A49"/>
    <mergeCell ref="B46:B49"/>
    <mergeCell ref="C46:C49"/>
    <mergeCell ref="D46:D49"/>
    <mergeCell ref="G46:G49"/>
    <mergeCell ref="H46:H49"/>
    <mergeCell ref="I46:I49"/>
    <mergeCell ref="J46:J49"/>
    <mergeCell ref="F48:F49"/>
    <mergeCell ref="E46:E49"/>
    <mergeCell ref="K42:K45"/>
    <mergeCell ref="A42:A45"/>
    <mergeCell ref="B42:B45"/>
    <mergeCell ref="C42:C45"/>
    <mergeCell ref="D42:D45"/>
    <mergeCell ref="H42:H45"/>
    <mergeCell ref="I42:I45"/>
    <mergeCell ref="J42:J45"/>
    <mergeCell ref="F44:F45"/>
    <mergeCell ref="E42:E45"/>
    <mergeCell ref="G42:G45"/>
    <mergeCell ref="K46:K49"/>
    <mergeCell ref="L46:L49"/>
    <mergeCell ref="M46:M49"/>
    <mergeCell ref="N46:N49"/>
    <mergeCell ref="E26:E29"/>
    <mergeCell ref="E30:E33"/>
    <mergeCell ref="E34:E37"/>
    <mergeCell ref="E38:E41"/>
    <mergeCell ref="K34:K37"/>
    <mergeCell ref="L34:L37"/>
    <mergeCell ref="K38:K41"/>
    <mergeCell ref="N42:N45"/>
    <mergeCell ref="F40:F41"/>
    <mergeCell ref="F32:F33"/>
    <mergeCell ref="F28:F29"/>
    <mergeCell ref="G26:G29"/>
    <mergeCell ref="G30:G33"/>
    <mergeCell ref="H30:H33"/>
    <mergeCell ref="I30:I33"/>
    <mergeCell ref="J30:J33"/>
    <mergeCell ref="K30:K33"/>
    <mergeCell ref="L30:L33"/>
  </mergeCells>
  <phoneticPr fontId="34" type="noConversion"/>
  <printOptions gridLines="1"/>
  <pageMargins left="0.7" right="0.7" top="0.75" bottom="0.75" header="0.3" footer="0.3"/>
  <pageSetup paperSize="8" scale="50" fitToWidth="0"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N29"/>
  <sheetViews>
    <sheetView zoomScale="55" zoomScaleNormal="55" workbookViewId="0">
      <selection activeCell="M6" sqref="M6:M9"/>
    </sheetView>
  </sheetViews>
  <sheetFormatPr defaultColWidth="9.140625" defaultRowHeight="16.5"/>
  <cols>
    <col min="1" max="1" width="9.140625" style="75"/>
    <col min="2" max="2" width="17" style="75" customWidth="1"/>
    <col min="3" max="3" width="14.5703125" style="75" customWidth="1"/>
    <col min="4" max="4" width="23.5703125" style="71" customWidth="1"/>
    <col min="5" max="6" width="25.28515625" style="71" customWidth="1"/>
    <col min="7" max="7" width="21.42578125" style="71" customWidth="1"/>
    <col min="8" max="8" width="32.42578125" style="71" customWidth="1"/>
    <col min="9" max="9" width="21.140625" style="71" customWidth="1"/>
    <col min="10" max="10" width="16.28515625" style="75" customWidth="1"/>
    <col min="11" max="11" width="16.42578125" style="75" customWidth="1"/>
    <col min="12" max="12" width="12.42578125" style="75" customWidth="1"/>
    <col min="13" max="13" width="17.28515625" style="75" customWidth="1"/>
    <col min="14" max="14" width="18.28515625" style="75" customWidth="1"/>
    <col min="15" max="16384" width="9.140625" style="75"/>
  </cols>
  <sheetData>
    <row r="2" spans="1:14" s="72" customFormat="1" ht="29.25" customHeight="1">
      <c r="A2" s="397" t="s">
        <v>400</v>
      </c>
      <c r="B2" s="397"/>
      <c r="C2" s="397"/>
      <c r="D2" s="397"/>
      <c r="E2" s="397"/>
      <c r="F2" s="397"/>
      <c r="G2" s="398"/>
      <c r="H2" s="398"/>
      <c r="I2" s="399"/>
      <c r="J2" s="400"/>
      <c r="K2" s="400"/>
      <c r="L2" s="400"/>
      <c r="M2" s="401"/>
      <c r="N2" s="401"/>
    </row>
    <row r="3" spans="1:14" s="74" customFormat="1" ht="29.25" customHeight="1" thickBot="1">
      <c r="A3" s="402"/>
      <c r="B3" s="403"/>
      <c r="C3" s="404"/>
      <c r="D3" s="405"/>
      <c r="E3" s="406"/>
      <c r="F3" s="407"/>
      <c r="G3" s="407"/>
      <c r="H3" s="407"/>
      <c r="I3" s="407"/>
      <c r="J3" s="408"/>
      <c r="K3" s="408"/>
      <c r="L3" s="402"/>
      <c r="M3" s="409"/>
      <c r="N3" s="410"/>
    </row>
    <row r="4" spans="1:14" ht="31.5" customHeight="1">
      <c r="A4" s="411"/>
      <c r="B4" s="412" t="s">
        <v>1</v>
      </c>
      <c r="C4" s="412"/>
      <c r="D4" s="412"/>
      <c r="E4" s="412"/>
      <c r="F4" s="412"/>
      <c r="G4" s="412"/>
      <c r="H4" s="412"/>
      <c r="I4" s="412"/>
      <c r="J4" s="412"/>
      <c r="K4" s="412"/>
      <c r="L4" s="413" t="s">
        <v>2</v>
      </c>
      <c r="M4" s="414"/>
      <c r="N4" s="414"/>
    </row>
    <row r="5" spans="1:14" ht="120.6" customHeight="1" thickBot="1">
      <c r="A5" s="415" t="s">
        <v>3</v>
      </c>
      <c r="B5" s="416" t="s">
        <v>4</v>
      </c>
      <c r="C5" s="416" t="s">
        <v>5</v>
      </c>
      <c r="D5" s="416" t="s">
        <v>85</v>
      </c>
      <c r="E5" s="416" t="s">
        <v>7</v>
      </c>
      <c r="F5" s="416" t="s">
        <v>8</v>
      </c>
      <c r="G5" s="416" t="s">
        <v>9</v>
      </c>
      <c r="H5" s="416" t="s">
        <v>10</v>
      </c>
      <c r="I5" s="416" t="s">
        <v>11</v>
      </c>
      <c r="J5" s="416" t="s">
        <v>86</v>
      </c>
      <c r="K5" s="416" t="s">
        <v>12</v>
      </c>
      <c r="L5" s="416" t="s">
        <v>13</v>
      </c>
      <c r="M5" s="416" t="s">
        <v>14</v>
      </c>
      <c r="N5" s="417" t="s">
        <v>15</v>
      </c>
    </row>
    <row r="6" spans="1:14" ht="97.15" customHeight="1">
      <c r="A6" s="381">
        <v>1</v>
      </c>
      <c r="B6" s="382" t="s">
        <v>304</v>
      </c>
      <c r="C6" s="382">
        <v>346</v>
      </c>
      <c r="D6" s="382" t="s">
        <v>1053</v>
      </c>
      <c r="E6" s="383" t="s">
        <v>401</v>
      </c>
      <c r="F6" s="384" t="s">
        <v>402</v>
      </c>
      <c r="G6" s="382" t="s">
        <v>24</v>
      </c>
      <c r="H6" s="382" t="s">
        <v>403</v>
      </c>
      <c r="I6" s="382" t="s">
        <v>404</v>
      </c>
      <c r="J6" s="385">
        <v>3000000</v>
      </c>
      <c r="K6" s="382" t="s">
        <v>21</v>
      </c>
      <c r="L6" s="386" t="s">
        <v>405</v>
      </c>
      <c r="M6" s="387" t="s">
        <v>406</v>
      </c>
      <c r="N6" s="387" t="s">
        <v>498</v>
      </c>
    </row>
    <row r="7" spans="1:14" ht="94.9" customHeight="1">
      <c r="A7" s="388"/>
      <c r="B7" s="382"/>
      <c r="C7" s="382"/>
      <c r="D7" s="382"/>
      <c r="E7" s="382"/>
      <c r="F7" s="389" t="s">
        <v>407</v>
      </c>
      <c r="G7" s="382"/>
      <c r="H7" s="382"/>
      <c r="I7" s="382"/>
      <c r="J7" s="385"/>
      <c r="K7" s="382"/>
      <c r="L7" s="386"/>
      <c r="M7" s="387"/>
      <c r="N7" s="387"/>
    </row>
    <row r="8" spans="1:14" ht="75.599999999999994" customHeight="1">
      <c r="A8" s="388"/>
      <c r="B8" s="382"/>
      <c r="C8" s="382"/>
      <c r="D8" s="382"/>
      <c r="E8" s="382"/>
      <c r="F8" s="390" t="s">
        <v>69</v>
      </c>
      <c r="G8" s="382"/>
      <c r="H8" s="382"/>
      <c r="I8" s="382"/>
      <c r="J8" s="385"/>
      <c r="K8" s="382"/>
      <c r="L8" s="386"/>
      <c r="M8" s="387"/>
      <c r="N8" s="387"/>
    </row>
    <row r="9" spans="1:14" ht="129.6" customHeight="1">
      <c r="A9" s="388"/>
      <c r="B9" s="381"/>
      <c r="C9" s="381"/>
      <c r="D9" s="381"/>
      <c r="E9" s="381"/>
      <c r="F9" s="381"/>
      <c r="G9" s="381"/>
      <c r="H9" s="381"/>
      <c r="I9" s="381"/>
      <c r="J9" s="391"/>
      <c r="K9" s="381"/>
      <c r="L9" s="392"/>
      <c r="M9" s="393"/>
      <c r="N9" s="393"/>
    </row>
    <row r="10" spans="1:14" s="76" customFormat="1" ht="103.15" customHeight="1">
      <c r="A10" s="390">
        <v>2</v>
      </c>
      <c r="B10" s="390" t="s">
        <v>304</v>
      </c>
      <c r="C10" s="390">
        <v>346</v>
      </c>
      <c r="D10" s="390" t="s">
        <v>1054</v>
      </c>
      <c r="E10" s="390" t="s">
        <v>408</v>
      </c>
      <c r="F10" s="389" t="s">
        <v>402</v>
      </c>
      <c r="G10" s="390" t="s">
        <v>24</v>
      </c>
      <c r="H10" s="390" t="s">
        <v>409</v>
      </c>
      <c r="I10" s="390" t="s">
        <v>410</v>
      </c>
      <c r="J10" s="394">
        <v>4000000</v>
      </c>
      <c r="K10" s="390" t="s">
        <v>21</v>
      </c>
      <c r="L10" s="395" t="s">
        <v>405</v>
      </c>
      <c r="M10" s="396" t="s">
        <v>406</v>
      </c>
      <c r="N10" s="396" t="s">
        <v>498</v>
      </c>
    </row>
    <row r="11" spans="1:14" s="76" customFormat="1" ht="116.45" customHeight="1">
      <c r="A11" s="382"/>
      <c r="B11" s="382"/>
      <c r="C11" s="382"/>
      <c r="D11" s="382"/>
      <c r="E11" s="382"/>
      <c r="F11" s="389" t="s">
        <v>407</v>
      </c>
      <c r="G11" s="382"/>
      <c r="H11" s="382"/>
      <c r="I11" s="382"/>
      <c r="J11" s="385"/>
      <c r="K11" s="382"/>
      <c r="L11" s="386"/>
      <c r="M11" s="387"/>
      <c r="N11" s="387"/>
    </row>
    <row r="12" spans="1:14" s="76" customFormat="1" ht="85.15" customHeight="1">
      <c r="A12" s="382"/>
      <c r="B12" s="382"/>
      <c r="C12" s="382"/>
      <c r="D12" s="382"/>
      <c r="E12" s="382"/>
      <c r="F12" s="390" t="s">
        <v>69</v>
      </c>
      <c r="G12" s="382"/>
      <c r="H12" s="382"/>
      <c r="I12" s="382"/>
      <c r="J12" s="385"/>
      <c r="K12" s="382"/>
      <c r="L12" s="386"/>
      <c r="M12" s="387"/>
      <c r="N12" s="387"/>
    </row>
    <row r="13" spans="1:14" s="76" customFormat="1" ht="105.6" customHeight="1">
      <c r="A13" s="381"/>
      <c r="B13" s="381"/>
      <c r="C13" s="381"/>
      <c r="D13" s="381"/>
      <c r="E13" s="381"/>
      <c r="F13" s="381"/>
      <c r="G13" s="381"/>
      <c r="H13" s="381"/>
      <c r="I13" s="381"/>
      <c r="J13" s="391"/>
      <c r="K13" s="381"/>
      <c r="L13" s="392"/>
      <c r="M13" s="393"/>
      <c r="N13" s="393"/>
    </row>
    <row r="14" spans="1:14" s="64" customFormat="1" ht="82.15" customHeight="1">
      <c r="A14" s="154">
        <v>3</v>
      </c>
      <c r="B14" s="154" t="s">
        <v>304</v>
      </c>
      <c r="C14" s="154">
        <v>349</v>
      </c>
      <c r="D14" s="154" t="s">
        <v>797</v>
      </c>
      <c r="E14" s="154" t="s">
        <v>411</v>
      </c>
      <c r="F14" s="156" t="s">
        <v>412</v>
      </c>
      <c r="G14" s="154" t="s">
        <v>795</v>
      </c>
      <c r="H14" s="154" t="s">
        <v>413</v>
      </c>
      <c r="I14" s="154" t="s">
        <v>414</v>
      </c>
      <c r="J14" s="166">
        <v>5000000</v>
      </c>
      <c r="K14" s="154" t="s">
        <v>94</v>
      </c>
      <c r="L14" s="158" t="s">
        <v>415</v>
      </c>
      <c r="M14" s="158" t="s">
        <v>517</v>
      </c>
      <c r="N14" s="158" t="s">
        <v>735</v>
      </c>
    </row>
    <row r="15" spans="1:14" s="64" customFormat="1" ht="76.150000000000006" customHeight="1">
      <c r="A15" s="143"/>
      <c r="B15" s="143"/>
      <c r="C15" s="143"/>
      <c r="D15" s="143"/>
      <c r="E15" s="143"/>
      <c r="F15" s="156" t="s">
        <v>516</v>
      </c>
      <c r="G15" s="143"/>
      <c r="H15" s="143"/>
      <c r="I15" s="143"/>
      <c r="J15" s="144"/>
      <c r="K15" s="143"/>
      <c r="L15" s="145"/>
      <c r="M15" s="145"/>
      <c r="N15" s="145"/>
    </row>
    <row r="16" spans="1:14" s="64" customFormat="1" ht="96.6" customHeight="1">
      <c r="A16" s="143"/>
      <c r="B16" s="143"/>
      <c r="C16" s="143"/>
      <c r="D16" s="143"/>
      <c r="E16" s="143"/>
      <c r="F16" s="154" t="s">
        <v>561</v>
      </c>
      <c r="G16" s="143"/>
      <c r="H16" s="143"/>
      <c r="I16" s="143"/>
      <c r="J16" s="144"/>
      <c r="K16" s="143"/>
      <c r="L16" s="145"/>
      <c r="M16" s="145"/>
      <c r="N16" s="145"/>
    </row>
    <row r="17" spans="1:14" s="64" customFormat="1" ht="146.44999999999999" customHeight="1">
      <c r="A17" s="150"/>
      <c r="B17" s="150"/>
      <c r="C17" s="150"/>
      <c r="D17" s="150"/>
      <c r="E17" s="150"/>
      <c r="F17" s="150"/>
      <c r="G17" s="150"/>
      <c r="H17" s="150"/>
      <c r="I17" s="150"/>
      <c r="J17" s="169"/>
      <c r="K17" s="150"/>
      <c r="L17" s="163"/>
      <c r="M17" s="163"/>
      <c r="N17" s="163"/>
    </row>
    <row r="18" spans="1:14" s="65" customFormat="1" ht="145.9" customHeight="1">
      <c r="A18" s="113">
        <v>4</v>
      </c>
      <c r="B18" s="113" t="s">
        <v>304</v>
      </c>
      <c r="C18" s="113">
        <v>349</v>
      </c>
      <c r="D18" s="113" t="s">
        <v>796</v>
      </c>
      <c r="E18" s="113" t="s">
        <v>411</v>
      </c>
      <c r="F18" s="100" t="s">
        <v>1055</v>
      </c>
      <c r="G18" s="113"/>
      <c r="H18" s="113" t="s">
        <v>413</v>
      </c>
      <c r="I18" s="113" t="s">
        <v>414</v>
      </c>
      <c r="J18" s="124">
        <v>5000000</v>
      </c>
      <c r="K18" s="113" t="s">
        <v>94</v>
      </c>
      <c r="L18" s="121" t="s">
        <v>970</v>
      </c>
      <c r="M18" s="118" t="s">
        <v>907</v>
      </c>
      <c r="N18" s="121" t="s">
        <v>962</v>
      </c>
    </row>
    <row r="19" spans="1:14" s="65" customFormat="1" ht="76.150000000000006" customHeight="1">
      <c r="A19" s="114"/>
      <c r="B19" s="114"/>
      <c r="C19" s="114"/>
      <c r="D19" s="114"/>
      <c r="E19" s="114"/>
      <c r="F19" s="99" t="s">
        <v>906</v>
      </c>
      <c r="G19" s="114"/>
      <c r="H19" s="114"/>
      <c r="I19" s="114"/>
      <c r="J19" s="125"/>
      <c r="K19" s="114"/>
      <c r="L19" s="122"/>
      <c r="M19" s="119"/>
      <c r="N19" s="122"/>
    </row>
    <row r="20" spans="1:14" s="65" customFormat="1" ht="14.25" customHeight="1">
      <c r="A20" s="114"/>
      <c r="B20" s="114"/>
      <c r="C20" s="114"/>
      <c r="D20" s="114"/>
      <c r="E20" s="114"/>
      <c r="F20" s="113" t="s">
        <v>764</v>
      </c>
      <c r="G20" s="114"/>
      <c r="H20" s="114"/>
      <c r="I20" s="114"/>
      <c r="J20" s="125"/>
      <c r="K20" s="114"/>
      <c r="L20" s="122"/>
      <c r="M20" s="119"/>
      <c r="N20" s="122"/>
    </row>
    <row r="21" spans="1:14" s="65" customFormat="1" ht="74.25" customHeight="1">
      <c r="A21" s="115"/>
      <c r="B21" s="115"/>
      <c r="C21" s="115"/>
      <c r="D21" s="115"/>
      <c r="E21" s="115"/>
      <c r="F21" s="115"/>
      <c r="G21" s="115"/>
      <c r="H21" s="115"/>
      <c r="I21" s="115"/>
      <c r="J21" s="126"/>
      <c r="K21" s="115"/>
      <c r="L21" s="123"/>
      <c r="M21" s="120"/>
      <c r="N21" s="123"/>
    </row>
    <row r="22" spans="1:14">
      <c r="B22" s="116"/>
      <c r="C22" s="116"/>
      <c r="D22" s="117"/>
      <c r="E22" s="117"/>
      <c r="I22" s="73"/>
      <c r="J22" s="78"/>
    </row>
    <row r="23" spans="1:14">
      <c r="B23" s="94"/>
      <c r="E23" s="73"/>
    </row>
    <row r="24" spans="1:14">
      <c r="B24" s="77"/>
      <c r="E24" s="73"/>
      <c r="F24" s="73"/>
      <c r="G24" s="73"/>
    </row>
    <row r="25" spans="1:14">
      <c r="B25" s="112"/>
      <c r="C25" s="112"/>
      <c r="E25" s="73"/>
      <c r="F25" s="73"/>
      <c r="G25" s="73"/>
    </row>
    <row r="26" spans="1:14">
      <c r="F26" s="73"/>
      <c r="G26" s="73"/>
    </row>
    <row r="27" spans="1:14">
      <c r="F27" s="73"/>
      <c r="G27" s="73"/>
    </row>
    <row r="28" spans="1:14">
      <c r="F28" s="73"/>
      <c r="G28" s="73"/>
    </row>
    <row r="29" spans="1:14">
      <c r="F29" s="73"/>
      <c r="G29" s="73"/>
    </row>
  </sheetData>
  <mergeCells count="62">
    <mergeCell ref="I18:I21"/>
    <mergeCell ref="J18:J21"/>
    <mergeCell ref="K18:K21"/>
    <mergeCell ref="L18:L21"/>
    <mergeCell ref="L14:L17"/>
    <mergeCell ref="M14:M17"/>
    <mergeCell ref="N14:N17"/>
    <mergeCell ref="B25:C25"/>
    <mergeCell ref="A18:A21"/>
    <mergeCell ref="B18:B21"/>
    <mergeCell ref="C18:C21"/>
    <mergeCell ref="D18:D21"/>
    <mergeCell ref="B22:C22"/>
    <mergeCell ref="D22:E22"/>
    <mergeCell ref="E18:E21"/>
    <mergeCell ref="F20:F21"/>
    <mergeCell ref="M18:M21"/>
    <mergeCell ref="N18:N21"/>
    <mergeCell ref="G18:G21"/>
    <mergeCell ref="H18:H21"/>
    <mergeCell ref="M10:M13"/>
    <mergeCell ref="N10:N13"/>
    <mergeCell ref="J10:J13"/>
    <mergeCell ref="K10:K13"/>
    <mergeCell ref="L10:L13"/>
    <mergeCell ref="I10:I13"/>
    <mergeCell ref="J6:J9"/>
    <mergeCell ref="K6:K9"/>
    <mergeCell ref="L6:L9"/>
    <mergeCell ref="A14:A17"/>
    <mergeCell ref="B14:B17"/>
    <mergeCell ref="C14:C17"/>
    <mergeCell ref="D14:D17"/>
    <mergeCell ref="G14:G17"/>
    <mergeCell ref="F16:F17"/>
    <mergeCell ref="E14:E17"/>
    <mergeCell ref="H14:H17"/>
    <mergeCell ref="I14:I17"/>
    <mergeCell ref="H10:H13"/>
    <mergeCell ref="J14:J17"/>
    <mergeCell ref="K14:K17"/>
    <mergeCell ref="A10:A13"/>
    <mergeCell ref="B10:B13"/>
    <mergeCell ref="C10:C13"/>
    <mergeCell ref="D10:D13"/>
    <mergeCell ref="G10:G13"/>
    <mergeCell ref="E10:E13"/>
    <mergeCell ref="F12:F13"/>
    <mergeCell ref="A2:F2"/>
    <mergeCell ref="B4:K4"/>
    <mergeCell ref="L4:N4"/>
    <mergeCell ref="A6:A9"/>
    <mergeCell ref="B6:B9"/>
    <mergeCell ref="C6:C9"/>
    <mergeCell ref="D6:D9"/>
    <mergeCell ref="E6:E9"/>
    <mergeCell ref="G6:G9"/>
    <mergeCell ref="F8:F9"/>
    <mergeCell ref="H6:H9"/>
    <mergeCell ref="I6:I9"/>
    <mergeCell ref="M6:M9"/>
    <mergeCell ref="N6:N9"/>
  </mergeCells>
  <printOptions gridLines="1"/>
  <pageMargins left="0.7" right="0.7" top="0.75" bottom="0.75" header="0.3" footer="0.3"/>
  <pageSetup paperSize="8" scale="6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MS</vt:lpstr>
      <vt:lpstr>MDLPA</vt:lpstr>
      <vt:lpstr>MMSS</vt:lpstr>
      <vt:lpstr>MFTES</vt:lpstr>
      <vt:lpstr>MEDU</vt:lpstr>
      <vt:lpstr>MMAP</vt:lpstr>
      <vt:lpstr>MIPE </vt:lpstr>
      <vt:lpstr>MENERGIE </vt:lpstr>
      <vt:lpstr>MCULTURII</vt:lpstr>
      <vt:lpstr>MCID </vt:lpstr>
      <vt:lpstr>MEAT</vt:lpstr>
      <vt:lpstr>MAI</vt:lpstr>
      <vt:lpstr>MJ</vt:lpstr>
      <vt:lpstr>MAI!Print_Area</vt:lpstr>
      <vt:lpstr>'MCID '!Print_Area</vt:lpstr>
      <vt:lpstr>MCULTURII!Print_Area</vt:lpstr>
      <vt:lpstr>MDLPA!Print_Area</vt:lpstr>
      <vt:lpstr>MEAT!Print_Area</vt:lpstr>
      <vt:lpstr>MEDU!Print_Area</vt:lpstr>
      <vt:lpstr>'MENERGIE '!Print_Area</vt:lpstr>
      <vt:lpstr>MFTES!Print_Area</vt:lpstr>
      <vt:lpstr>'MIPE '!Print_Area</vt:lpstr>
      <vt:lpstr>MJ!Print_Area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Georgian-Alin Neacsu</cp:lastModifiedBy>
  <cp:revision>31</cp:revision>
  <cp:lastPrinted>2024-04-01T07:57:26Z</cp:lastPrinted>
  <dcterms:created xsi:type="dcterms:W3CDTF">2022-06-15T05:50:36Z</dcterms:created>
  <dcterms:modified xsi:type="dcterms:W3CDTF">2024-04-04T11:19:08Z</dcterms:modified>
</cp:coreProperties>
</file>