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_Ioana Istrati\Diverse\Apeluri\Solicitare confirmare apeluri 06.09.2023\"/>
    </mc:Choice>
  </mc:AlternateContent>
  <bookViews>
    <workbookView xWindow="0" yWindow="0" windowWidth="7980" windowHeight="4152"/>
  </bookViews>
  <sheets>
    <sheet name="MS" sheetId="1" r:id="rId1"/>
    <sheet name="MDLPA" sheetId="2" r:id="rId2"/>
    <sheet name="MMSS" sheetId="3" r:id="rId3"/>
    <sheet name="MFTES" sheetId="4" r:id="rId4"/>
    <sheet name="MEDU" sheetId="5" r:id="rId5"/>
    <sheet name="MMAP" sheetId="6" r:id="rId6"/>
    <sheet name="MIPE " sheetId="7" r:id="rId7"/>
    <sheet name="MENERGIE " sheetId="8" r:id="rId8"/>
    <sheet name="MCULTURII " sheetId="9" r:id="rId9"/>
    <sheet name="MCID " sheetId="10" r:id="rId10"/>
    <sheet name="MAI" sheetId="12" r:id="rId11"/>
  </sheets>
  <definedNames>
    <definedName name="_xlnm._FilterDatabase" localSheetId="6" hidden="1">'MIPE '!$A$6:$N$62</definedName>
    <definedName name="_xlnm._FilterDatabase" localSheetId="5" hidden="1">MMAP!$A$6:$N$65</definedName>
    <definedName name="_xlnm.Print_Area" localSheetId="10">MAI!$A$1:$N$10</definedName>
    <definedName name="_xlnm.Print_Area" localSheetId="9">'MCID '!$A$1:$N$73</definedName>
    <definedName name="_xlnm.Print_Area" localSheetId="8">'MCULTURII '!$A$2:$N$17</definedName>
    <definedName name="_xlnm.Print_Area" localSheetId="1">MDLPA!$A$2:$N$53</definedName>
    <definedName name="_xlnm.Print_Area" localSheetId="4">MEDU!$A$2:$N$90</definedName>
    <definedName name="_xlnm.Print_Area" localSheetId="7">'MENERGIE '!$A$2:$N$38</definedName>
    <definedName name="_xlnm.Print_Area" localSheetId="3">MFTES!$A$1:$N$10</definedName>
    <definedName name="_xlnm.Print_Area" localSheetId="6">'MIPE '!$A$2:$N$62</definedName>
    <definedName name="_xlnm.Print_Area" localSheetId="5">MMAP!$A$2:$N$74</definedName>
    <definedName name="_xlnm.Print_Area" localSheetId="2">MMSS!$A$1:$N$28</definedName>
    <definedName name="_xlnm.Print_Area" localSheetId="0">MS!$A$2:$N$58</definedName>
    <definedName name="Z_0B40318F_72FC_417D_A558_36C1D8989569_.wvu.PrintArea" localSheetId="1" hidden="1">MDLPA!$A$2:$N$53</definedName>
    <definedName name="Z_232CA01B_129C_44B7_8ACE_E1D49BBB54DF_.wvu.PrintArea" localSheetId="2" hidden="1">MMSS!$A$1:$N$28</definedName>
    <definedName name="Z_232CA01B_129C_44B7_8ACE_E1D49BBB54DF_.wvu.Rows" localSheetId="2" hidden="1">MMSS!#REF!</definedName>
    <definedName name="Z_2A353B32_6E33_448C_82D3_373FC8C0F1D5_.wvu.PrintArea" localSheetId="1" hidden="1">MDLPA!$A$2:$N$53</definedName>
    <definedName name="Z_2A353B32_6E33_448C_82D3_373FC8C0F1D5_.wvu.Rows" localSheetId="1" hidden="1">MDLPA!#REF!,MDLPA!#REF!,MDLPA!$34:$34</definedName>
    <definedName name="Z_6EB1A63F_3A96_4878_B69A_9C776B4A4EB3_.wvu.PrintArea" localSheetId="1" hidden="1">MDLPA!$A$2:$N$53</definedName>
    <definedName name="Z_9C6B496D_AE7C_48F4_BB68_744F194372CF_.wvu.PrintArea" localSheetId="9" hidden="1">'MCID '!$A$1:$N$73</definedName>
    <definedName name="Z_DD2D08A0_B6ED_4EBB_A481_7E53CC8661E8_.wvu.PrintArea" localSheetId="9" hidden="1">'MCID '!$A$1:$N$73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3" l="1"/>
  <c r="J11" i="7" l="1"/>
  <c r="B71" i="6" l="1"/>
</calcChain>
</file>

<file path=xl/comments1.xml><?xml version="1.0" encoding="utf-8"?>
<comments xmlns="http://schemas.openxmlformats.org/spreadsheetml/2006/main">
  <authors>
    <author>Ioana Maria Istrati</author>
  </authors>
  <commentList>
    <comment ref="J79" authorId="0" shapeId="0">
      <text>
        <r>
          <rPr>
            <b/>
            <sz val="9"/>
            <color indexed="81"/>
            <rFont val="Tahoma"/>
            <family val="2"/>
          </rPr>
          <t>apel lansat  cu valoarea de 250 000 000</t>
        </r>
        <r>
          <rPr>
            <sz val="9"/>
            <color indexed="81"/>
            <rFont val="Tahoma"/>
            <family val="2"/>
          </rPr>
          <t xml:space="preserve">
</t>
        </r>
      </text>
    </comment>
  </commentList>
</comments>
</file>

<file path=xl/comments2.xml><?xml version="1.0" encoding="utf-8"?>
<comments xmlns="http://schemas.openxmlformats.org/spreadsheetml/2006/main">
  <authors>
    <author>Ioana Maria Istrati</author>
  </authors>
  <commentList>
    <comment ref="J7" authorId="0" shapeId="0">
      <text>
        <r>
          <rPr>
            <b/>
            <sz val="9"/>
            <color indexed="81"/>
            <rFont val="Tahoma"/>
            <family val="2"/>
          </rPr>
          <t>Supracontractare = 51.000.000 euro
Total apel = 221.000.000 euro</t>
        </r>
      </text>
    </comment>
    <comment ref="J11" authorId="0" shapeId="0">
      <text>
        <r>
          <rPr>
            <b/>
            <sz val="9"/>
            <color indexed="81"/>
            <rFont val="Tahoma"/>
            <family val="2"/>
          </rPr>
          <t>user:
Supracontractare = 180.000.000 euro
Total apel = 780.000.000 euro</t>
        </r>
      </text>
    </comment>
    <comment ref="J27" authorId="0" shapeId="0">
      <text>
        <r>
          <rPr>
            <b/>
            <sz val="9"/>
            <color indexed="81"/>
            <rFont val="Tahoma"/>
            <family val="2"/>
          </rPr>
          <t xml:space="preserve">user:
Supracontractare = 135.660.000 euro
Total apel = 587.860.000 euro
</t>
        </r>
        <r>
          <rPr>
            <sz val="9"/>
            <color indexed="81"/>
            <rFont val="Tahoma"/>
            <family val="2"/>
          </rPr>
          <t xml:space="preserve">
</t>
        </r>
      </text>
    </comment>
    <comment ref="J31" authorId="0" shapeId="0">
      <text>
        <r>
          <rPr>
            <b/>
            <sz val="9"/>
            <color indexed="81"/>
            <rFont val="Tahoma"/>
            <family val="2"/>
          </rPr>
          <t>Iuser:
Supracontractare = 60.030.000 euro
Total apel = 260.130.000 euro</t>
        </r>
      </text>
    </comment>
    <comment ref="J35" authorId="0" shapeId="0">
      <text>
        <r>
          <rPr>
            <b/>
            <sz val="9"/>
            <color indexed="81"/>
            <rFont val="Tahoma"/>
            <family val="2"/>
          </rPr>
          <t xml:space="preserve">user:
Supracontractare = 25.110.000 euro
Total apel = 108.810.000 euro
</t>
        </r>
        <r>
          <rPr>
            <sz val="9"/>
            <color indexed="81"/>
            <rFont val="Tahoma"/>
            <family val="2"/>
          </rPr>
          <t xml:space="preserve">
</t>
        </r>
      </text>
    </comment>
    <comment ref="J51" authorId="0" shapeId="0">
      <text>
        <r>
          <rPr>
            <b/>
            <sz val="9"/>
            <color indexed="81"/>
            <rFont val="Tahoma"/>
            <family val="2"/>
          </rPr>
          <t>user:
Supracontractare = 6.233.443,5 euro
Total apel = 27.011.588,5 euro</t>
        </r>
        <r>
          <rPr>
            <sz val="9"/>
            <color indexed="81"/>
            <rFont val="Tahoma"/>
            <family val="2"/>
          </rPr>
          <t xml:space="preserve">
</t>
        </r>
      </text>
    </comment>
  </commentList>
</comments>
</file>

<file path=xl/comments3.xml><?xml version="1.0" encoding="utf-8"?>
<comments xmlns="http://schemas.openxmlformats.org/spreadsheetml/2006/main">
  <authors>
    <author>MIEP, AC</author>
  </authors>
  <commentList>
    <comment ref="J11" authorId="0" shapeId="0">
      <text>
        <r>
          <rPr>
            <b/>
            <sz val="14"/>
            <color indexed="81"/>
            <rFont val="Tahoma"/>
            <family val="2"/>
          </rPr>
          <t>MIEP, AC:</t>
        </r>
        <r>
          <rPr>
            <sz val="14"/>
            <color indexed="81"/>
            <rFont val="Tahoma"/>
            <family val="2"/>
          </rPr>
          <t xml:space="preserve">
La care se adaugă supracontractarea în valoare de 26.92 milioane euro</t>
        </r>
      </text>
    </comment>
  </commentList>
</comments>
</file>

<file path=xl/comments4.xml><?xml version="1.0" encoding="utf-8"?>
<comments xmlns="http://schemas.openxmlformats.org/spreadsheetml/2006/main">
  <authors>
    <author>tc={0071003A-00F2-4CC7-B4AD-008300790043}</author>
    <author>Ioana Maria Istrati</author>
    <author>tc={00A0003B-00DC-4704-9144-00D900280054}</author>
    <author>tc={00C60075-0016-4997-A3BD-0006005600A9}</author>
    <author>tc={007F006F-004E-4B78-B948-0069004E00F9}</author>
    <author>Adela Gheorghe</author>
    <author>tc={00670036-0072-4834-9C95-00ED0098009C}</author>
  </authors>
  <commentList>
    <comment ref="J7" authorId="0"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595010000 - include supracontractarea
</t>
        </r>
      </text>
    </comment>
    <comment ref="J11" authorId="1" shapeId="0">
      <text>
        <r>
          <rPr>
            <b/>
            <sz val="9"/>
            <color indexed="81"/>
            <rFont val="Tahoma"/>
            <family val="2"/>
          </rPr>
          <t>Comment:
    148.752.500 (include supracontractarea)</t>
        </r>
        <r>
          <rPr>
            <sz val="9"/>
            <color indexed="81"/>
            <rFont val="Tahoma"/>
            <family val="2"/>
          </rPr>
          <t xml:space="preserve">
</t>
        </r>
      </text>
    </comment>
    <comment ref="J15" authorId="2"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388.050.000 (include supracontractarea)
</t>
        </r>
      </text>
    </comment>
    <comment ref="J19" authorId="3"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80.600.000 (include supracontractarea)  
</t>
        </r>
      </text>
    </comment>
    <comment ref="J23" authorId="4"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258.700.000 (inclusiv supracontractarea)  
</t>
        </r>
      </text>
    </comment>
    <comment ref="J27" authorId="5" shapeId="0">
      <text>
        <r>
          <rPr>
            <b/>
            <sz val="9"/>
            <color indexed="81"/>
            <rFont val="Tahoma"/>
            <family val="2"/>
          </rPr>
          <t>Adela Gheorghe:</t>
        </r>
        <r>
          <rPr>
            <sz val="9"/>
            <color indexed="81"/>
            <rFont val="Tahoma"/>
            <family val="2"/>
          </rPr>
          <t xml:space="preserve">
  64.675.000 (include  supracontractarea) </t>
        </r>
      </text>
    </comment>
    <comment ref="J31" authorId="6"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103.480.000 (inclusiv supracontractarea) 
</t>
        </r>
      </text>
    </comment>
  </commentList>
</comments>
</file>

<file path=xl/sharedStrings.xml><?xml version="1.0" encoding="utf-8"?>
<sst xmlns="http://schemas.openxmlformats.org/spreadsheetml/2006/main" count="1599" uniqueCount="966">
  <si>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</si>
  <si>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</si>
  <si>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</si>
  <si>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</si>
  <si>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</si>
  <si>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</si>
  <si>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</si>
  <si>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</si>
  <si>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</si>
  <si>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Status apel (deschis/inchis)</t>
  </si>
  <si>
    <t>Activități eligibile</t>
  </si>
  <si>
    <t>Categorii solicitanți eligibili</t>
  </si>
  <si>
    <t>Buget stimativ (EUR)</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</si>
  <si>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</si>
  <si>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</si>
  <si>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</si>
  <si>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</si>
  <si>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</si>
  <si>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I1.1</t>
  </si>
  <si>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</si>
  <si>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</si>
  <si>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Cabinete ale medicilor de familie/Asocieri ale medicilor de familie</t>
  </si>
  <si>
    <t>NU</t>
  </si>
  <si>
    <t>24.05.2022 (lansat in consultare publica)</t>
  </si>
  <si>
    <t>15.07.2022 cu deschidere platformă pentru depunere dosare de finanțare in data de 04.08.2022</t>
  </si>
  <si>
    <t>INCHIS</t>
  </si>
  <si>
    <t>`</t>
  </si>
  <si>
    <t>I1.3</t>
  </si>
  <si>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</si>
  <si>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</si>
  <si>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 xml:space="preserve">Unități sanitare publice
Unități sanitare din subordinea Ministerului Sănătății
Unități sanitare din subordinea UAT-urilor
</t>
  </si>
  <si>
    <t>25.07.2022 (lansat in consultare publica)</t>
  </si>
  <si>
    <t>26.09.2022 - lansat</t>
  </si>
  <si>
    <t>Dată lansare apel:  26.09.2022 - lansat</t>
  </si>
  <si>
    <t>Dată finalizare apel: 16.12.2022</t>
  </si>
  <si>
    <t>I1.4</t>
  </si>
  <si>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</si>
  <si>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</si>
  <si>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 xml:space="preserve">Unități Administrativ Teritoriale
</t>
  </si>
  <si>
    <t>26.07.2022 (lansat in consultare publica)</t>
  </si>
  <si>
    <t>I1.5</t>
  </si>
  <si>
    <t>Dotarea și/sau reabilitarea de cabinete de planificare familială existent</t>
  </si>
  <si>
    <t>Unitate sanitară publică
Unități sanitare din subordinea Ministerului Sănătății
Unități sanitare din subordinea UAT-urilor</t>
  </si>
  <si>
    <t>01.07.2022 (lansat in consultare publica)</t>
  </si>
  <si>
    <t>30.09.2022 lansat</t>
  </si>
  <si>
    <t>Dată lansare apel: 30.09.2022 lansat cu deschidere platformă pentru depunere dosare de finanțare in data de 20.10.2022</t>
  </si>
  <si>
    <t>I2.4</t>
  </si>
  <si>
    <t xml:space="preserve">Investiții în dotarea spitalelor publice cu echipamente și materiale destinate reducerii riscului de infecții asociate asistenței medicale. </t>
  </si>
  <si>
    <t xml:space="preserve">Unitate spitalicească publică
Unitățile Sanitare din subordinea Ministerul Sănătății 
Unitățile Sanitare din subordinea UAT-urilor
</t>
  </si>
  <si>
    <t>21.07.2022 (lansat in consultare publica)</t>
  </si>
  <si>
    <t>I2.3</t>
  </si>
  <si>
    <t>Investiții în infrastructura destinată pacientului critic neonatal, cu scopul diagnosticării precoce, tratamentului antenatal/neonatal și postnatal.</t>
  </si>
  <si>
    <t xml:space="preserve">Unitate sanitară publică
Unitățile Sanitare din subordinea Ministerul Sănătății 
Unitățile Sanitare din subordinea UAT-urilor
</t>
  </si>
  <si>
    <t>19.07.2022 (lansat in consultare publica)</t>
  </si>
  <si>
    <t>Dată lansare apel: 30.09.2022 lansat cu deschidere platformă pentru depunere dosare de finanțare in data de 21.10.2022</t>
  </si>
  <si>
    <t>R3 Dezvoltarea capacității pentru managementul serviciilor de sănătate și managementul resurselor umane din sănătate</t>
  </si>
  <si>
    <t>Q3/2022 -  Nu exista pas intermediar referitor la elaborare ghid</t>
  </si>
  <si>
    <t>Q4/2022 - Nu exista pas intermediar referitor la elaborare ghid</t>
  </si>
  <si>
    <t>Centre de dezvoltare a competențelor pentru personalul din sistemul public de sănătate</t>
  </si>
  <si>
    <t>Q2/2023 - Nu exista pas intermediar referitor la elaborare ghid</t>
  </si>
  <si>
    <t>I2.1 Dezvoltarea infrastructurii spitalicești publice - Lista 25 spitale si I2.2 Echipamente și aparatură medicală</t>
  </si>
  <si>
    <t xml:space="preserve">Investiții în infrastructură spitalicească nouă </t>
  </si>
  <si>
    <t>Investiții în infrastructură spitalicească nouă</t>
  </si>
  <si>
    <t>Unități Administrativ Teritoriale
Unități sanitare din subordinea Ministerului Sănătății
Unități sanitare din subordinea UAT-urilor</t>
  </si>
  <si>
    <t>18.11.2022 (lansat in consultare publica)</t>
  </si>
  <si>
    <t>23.11.2022 - lansat</t>
  </si>
  <si>
    <t>Dată lansare apel: 23.11.2022 - lansat</t>
  </si>
  <si>
    <t>Dată finalizare apel: 23.12.2022</t>
  </si>
  <si>
    <t>Componenta 7. Digitalizare</t>
  </si>
  <si>
    <t>I3 Realizarea sistemului de eHealth și telemedicină</t>
  </si>
  <si>
    <t>PIAS (platforma informatică de asigurări de sănătate) este operațională</t>
  </si>
  <si>
    <t xml:space="preserve">CNAS în parteneriat cu STS
</t>
  </si>
  <si>
    <t>11.11.2022 (lansat in consultare publica)</t>
  </si>
  <si>
    <t>Digitalizarea instituțiilor cu atribuții în domeniul sanitar aflate în subordinea MS</t>
  </si>
  <si>
    <t>Digitaliziarea instituțiilor din subordinea MS</t>
  </si>
  <si>
    <t>Instituții din subordinea MS</t>
  </si>
  <si>
    <t>26.10.2022 (lansat in consultare publica)</t>
  </si>
  <si>
    <t>Digitalziarea a 200 de unități sanitare</t>
  </si>
  <si>
    <t>Unități sanitare publice</t>
  </si>
  <si>
    <t>Telemedicină</t>
  </si>
  <si>
    <t>Implementarea sistemului de telemedicină</t>
  </si>
  <si>
    <t xml:space="preserve">Instituția responsabilă de sistemul de telemedicină
Ambulatorii/medici de familie
</t>
  </si>
  <si>
    <t>MINISTERUL DEZVOLTĂRII, LUCRĂRILOR PUBLICE ȘI ADMINISTRAȚIEI</t>
  </si>
  <si>
    <t>Denumire reformă/investiție</t>
  </si>
  <si>
    <t>Buget estimativ (EUR)</t>
  </si>
  <si>
    <t>Componenta 5. Valul renovării</t>
  </si>
  <si>
    <t>95, 97,99</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</si>
  <si>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</si>
  <si>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</si>
  <si>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</si>
  <si>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</si>
  <si>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</si>
  <si>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t>96, 98, 100</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</si>
  <si>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</si>
  <si>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</si>
  <si>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t xml:space="preserve">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
</t>
  </si>
  <si>
    <t>I3 Consolidarea capacității profesionale a specialiștilor și lucrătorilor în domeniul construcțiilor prin elaborarea de cursuri de formare privind eficiența energetică a construcțiilor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</si>
  <si>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</si>
  <si>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</si>
  <si>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</si>
  <si>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Componenta 10. Fondul local</t>
  </si>
  <si>
    <t>294-297</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</si>
  <si>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</si>
  <si>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</si>
  <si>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</si>
  <si>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</si>
  <si>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</si>
  <si>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</si>
  <si>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</si>
  <si>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</si>
  <si>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</si>
  <si>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</si>
  <si>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t>304-306</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</si>
  <si>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</si>
  <si>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</si>
  <si>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I2</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</si>
  <si>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</si>
  <si>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</si>
  <si>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</si>
  <si>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</si>
  <si>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</si>
  <si>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</si>
  <si>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</si>
  <si>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</si>
  <si>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 xml:space="preserve">runda 1 - 04.02.2022 (lansat in consultare publica); </t>
  </si>
  <si>
    <t>runda 1 - 16.05.2022 - lansat;</t>
  </si>
  <si>
    <t xml:space="preserve">Dată lansare apel: runda 1-  16.05.2022; </t>
  </si>
  <si>
    <t>Dată finalizare apel: 30.06.2022</t>
  </si>
  <si>
    <t>Componenta 15. Educație</t>
  </si>
  <si>
    <t>I1</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</si>
  <si>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</si>
  <si>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</si>
  <si>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</si>
  <si>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</si>
  <si>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lansat</t>
  </si>
  <si>
    <t>Dată lansare apel: 30.06.2022 lansat</t>
  </si>
  <si>
    <t>Componenta 11. Turism și Cultură</t>
  </si>
  <si>
    <t>Implementarea a 3000 km de piste pentru biciclete - semnare contracte</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</si>
  <si>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</si>
  <si>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17.11.2022 (lansat in consultare publica)</t>
  </si>
  <si>
    <t>05.12.2022 lansat</t>
  </si>
  <si>
    <t>Dată lansare apel: 05.12.2022 lansat</t>
  </si>
  <si>
    <t>Dată finalizare apel: 11.12.2022</t>
  </si>
  <si>
    <t>MINISTERUL MUNCII ȘI SOLIDARITĂȚII SOCIALE</t>
  </si>
  <si>
    <t>CALENDAR APELURI NECOMPETITIVE DIN PNRR - MMSS</t>
  </si>
  <si>
    <t>Status apel (inchis/deschis)</t>
  </si>
  <si>
    <t>Componenta 13. REFORME SOCIALE</t>
  </si>
  <si>
    <t>I.2 Reabilitarea, renovarea și dezvoltarea infrastructurii sociale pentru persoanele cu dizabilități</t>
  </si>
  <si>
    <t>Reabilitarea/Renovarea infrastructurii sociale pentru persoanele cu dizabilități</t>
  </si>
  <si>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</si>
  <si>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</si>
  <si>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</si>
  <si>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Dată lansare apel: 10.10.2022-lansat</t>
  </si>
  <si>
    <t>CALENDAR APELURI COMPETITIVE DIN PNRR - MMSS</t>
  </si>
  <si>
    <t>Dezvoltarea de infrastructură socială nouă</t>
  </si>
  <si>
    <t>Construirea, dotarea și asigurarea funcționării unui număr de 39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39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</si>
  <si>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4870 persoane timp de 4 ani.</t>
  </si>
  <si>
    <t>30.05.2022</t>
  </si>
  <si>
    <t>I.4 Dezvoltarea unei rețele de centre de îngrijire de zi și de reabilitare pentru persoane vârstnice</t>
  </si>
  <si>
    <t>Crearea unei rețele de centre de zi de asistență și de recuperare pentru persoane vârstnice</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</si>
  <si>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</si>
  <si>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</si>
  <si>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MINISTERUL FAMILIEI, TINERETULUI ȘI EGALITĂȚII DE ȘANSE</t>
  </si>
  <si>
    <r>
      <t xml:space="preserve">Crearea unei rețele de centre de zi pentru copiii expuși riscului de a fi separați de familie </t>
    </r>
    <r>
      <rPr>
        <b/>
        <sz val="11"/>
        <rFont val="Trebuchet MS"/>
        <family val="2"/>
      </rPr>
      <t>(centele de zi pentru copii aflați în situații de vulnerabilitate).</t>
    </r>
  </si>
  <si>
    <r>
      <t xml:space="preserve"> Q2/2022 - </t>
    </r>
    <r>
      <rPr>
        <b/>
        <sz val="11"/>
        <rFont val="Trebuchet MS"/>
        <family val="2"/>
      </rPr>
      <t>394.1</t>
    </r>
    <r>
      <rPr>
        <sz val="11"/>
        <rFont val="Trebuchet MS"/>
        <family val="2"/>
      </rPr>
      <t xml:space="preserve"> - </t>
    </r>
    <r>
      <rPr>
        <b/>
        <sz val="11"/>
        <rFont val="Trebuchet MS"/>
        <family val="2"/>
      </rPr>
      <t>Proiect de ghid al solicitantului</t>
    </r>
    <r>
      <rPr>
        <sz val="11"/>
        <rFont val="Trebuchet MS"/>
        <family val="2"/>
      </rPr>
      <t xml:space="preserve">, inclusiv un model de contract de grant care să fie inclus în decizia de atribuire, publicat pe site-ul ministerului, și notificare trimisă Comisiei Europene </t>
    </r>
  </si>
  <si>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de maximum 8 luni, dar fără a depăși 31 decembrie 2024.</t>
  </si>
  <si>
    <t>Furnizorii publici de servicii sociale acreditați în condițiile legii, care funcționează la nivelul comunelor, orașelor și municipiilor, care pot depune proiecte individual sau în parteneriat cu furnizori privați de servicii sociale acreditați</t>
  </si>
  <si>
    <t>nu</t>
  </si>
  <si>
    <t>31.05.2022</t>
  </si>
  <si>
    <t>07.11.2022 - lansat</t>
  </si>
  <si>
    <t>Dată lansare apel: 07.11.2022 - lansat</t>
  </si>
  <si>
    <t>MINISTERUL EDUCAȚIEI</t>
  </si>
  <si>
    <t>Q1/2022 - Nu există pas intermediar referitor la elaborare ghid.</t>
  </si>
  <si>
    <t xml:space="preserve">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</si>
  <si>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Unități de învățământ preuniversitar</t>
  </si>
  <si>
    <t>07.01.2022</t>
  </si>
  <si>
    <t>30.03.2022 - lansat</t>
  </si>
  <si>
    <t>20.09.2022-04.10.2022</t>
  </si>
  <si>
    <t>Dată lansare apel: 30.03.2022 - lansat</t>
  </si>
  <si>
    <t>Dată finalizare apel: 05.09.2022</t>
  </si>
  <si>
    <t>I16</t>
  </si>
  <si>
    <t>Q2/2022 - Nu există pas intermediar referitor la elaborare ghid.</t>
  </si>
  <si>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</si>
  <si>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</si>
  <si>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</si>
  <si>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09.06.2022 - lansat</t>
  </si>
  <si>
    <t>29.06.2022-14.10.2022</t>
  </si>
  <si>
    <t>Dată lansare apel: 09.06.2022 - lansat</t>
  </si>
  <si>
    <t>Dată finalizare apel:  29.08.2022</t>
  </si>
  <si>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</si>
  <si>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</si>
  <si>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</si>
  <si>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Q2/2023 - Nu există pas intermediar referitor la elaborare ghid.</t>
  </si>
  <si>
    <t xml:space="preserve">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</si>
  <si>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I6</t>
  </si>
  <si>
    <t>Q2/2022 (472.1  Publicarea proiectului de ghid al solicitantului, inclusiv un model de contract de grant care să fie inclus în decizia de atribuire, în conformitate cu descrierea jalonului, pe site-ul ministerului, precum și notificare trimisă Comisiei Europene)</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</si>
  <si>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</si>
  <si>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 xml:space="preserve">DA </t>
  </si>
  <si>
    <t>07.07.2022</t>
  </si>
  <si>
    <t>I12</t>
  </si>
  <si>
    <t>Q2/2026 - Nu exista pas intermediar referitor la elaborare ghid</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</si>
  <si>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</si>
  <si>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I18</t>
  </si>
  <si>
    <t>Q1/2023 - Nu exista pas intermediar referitor la elaborare ghid</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</si>
  <si>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</si>
  <si>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</si>
  <si>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</si>
  <si>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Q1/2026 - Nu exista pas intermediar referitor la elaborare ghid</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</si>
  <si>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</si>
  <si>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I8</t>
  </si>
  <si>
    <t>Q3/2025 - Nu exista pas intermediar referitor la elaborare ghid.</t>
  </si>
  <si>
    <t>Universități / CCD / operatori publici și privați de formare profesională continuă</t>
  </si>
  <si>
    <t>Q2/2024 - Nu exista pas intermediar referitor la elaborare ghid.</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</si>
  <si>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-un program de formare a formatorilor în domeniul educației timpurii: implementarea unei programe specifice, cu module pentru personalul didactic și nedidactic, inclusiv un modul de educație digitală;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</si>
  <si>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furnizori programe de formare publici/privați</t>
  </si>
  <si>
    <t>I7</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</si>
  <si>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</si>
  <si>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</si>
  <si>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30.09.2023 (data estimativa)</t>
  </si>
  <si>
    <t>I 10</t>
  </si>
  <si>
    <t>Q4/2025 - Nu exista pas intermediar referitor la elaborare ghid.</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</si>
  <si>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</si>
  <si>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482-484; 489-492; 496; 497</t>
  </si>
  <si>
    <t>I9, I11, I13 si I14</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</si>
  <si>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</si>
  <si>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t xml:space="preserve">O analiză recentă realizată la nivelul Ministerului Educației a evidențiat anumite aspecte comune legate de specificul acestor investiții, respectiv:
1)toate aceste ținte și jaloane vizează asigurarea dotărilor, echipamentelor și resurselor (de mobilier, tehnologice, digitale, specifice atelierelor de practică) pentru unitățile de învățământ preuniversitar;
2)investițiile sunt separate, ceea ce determină implicit dotarea și echiparea școlilor în mod succesiv, prin proceduri distincte și la termene diferite, în timp ce procesul educativ se desfășoară continuu, iar nevoile de dotare și echipare persistă;
3)este posibil ca unele achiziții să conducă la sincope de utilizare deoarece nu reprezintă soluții integrate ( de exemplu mobilier care nu este potrivit pentru resursele tehnologice sau resurse tehnologice care nu pot fi interconectate la nivelul școlii);
4)termenele de realizare ale acestor investiții variază între Q3 2022 și Q4 2024, iar unele dintre termene necesită ajustare, în funcție de agențiile de implementare implicate;
5)realizarea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</si>
  <si>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21.11.2022</t>
  </si>
  <si>
    <t>19.12.2022  lansat</t>
  </si>
  <si>
    <t>Dată lansare apel: 19.12.2022 lansat</t>
  </si>
  <si>
    <t>477, 484</t>
  </si>
  <si>
    <t>Investiția 9. Asigurarea echipamentelor și a resurselor tehnologice digitale pentru unitățile de învățământ - Cel puțin 1100 de Smart Lab-uri achiziționate în conformitate cu cerințele de la jalonul 477</t>
  </si>
  <si>
    <t>Smart Lab în fiecare liceu</t>
  </si>
  <si>
    <t>Q2 2023 - 484.1-Notificare trimisă Comisiei Europene privind publicarea unui proiect de ghid al solicitantului, inclusiv modele de contracte de grant);</t>
  </si>
  <si>
    <t>CREAREA
CENTRELOR EDUCATIONALE DIGITALE INTELIGENTE si  imbunatatirea competențelor digitale ale tinerelor generații încă din școală
prin utilarea tuturor liceelor cu smart laburi, configurate in functie de profil</t>
  </si>
  <si>
    <t xml:space="preserve"> unitatile de invatamant preuniversitar - liceele</t>
  </si>
  <si>
    <t>14.12.2022</t>
  </si>
  <si>
    <t xml:space="preserve"> 23.12.2022  lansat</t>
  </si>
  <si>
    <t>Dată lansare apel: 23.12.2022  lansat</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</si>
  <si>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</si>
  <si>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</si>
  <si>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</si>
  <si>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</si>
  <si>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</si>
  <si>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</si>
  <si>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</si>
  <si>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</si>
  <si>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15.12.2022 lansat</t>
  </si>
  <si>
    <t>Dată lansare apel: 15.12.2022 lansat</t>
  </si>
  <si>
    <t>Dată finalizare apel: 15.02.2023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</si>
  <si>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</si>
  <si>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</si>
  <si>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</si>
  <si>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</si>
  <si>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</si>
  <si>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21.12.2022 lansat</t>
  </si>
  <si>
    <t>Dată lansare apel: 21.12.2022 lansat</t>
  </si>
  <si>
    <t xml:space="preserve">Dată finalizare apel: 21.02.2023 </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</si>
  <si>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</si>
  <si>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</si>
  <si>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</si>
  <si>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</si>
  <si>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</si>
  <si>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</si>
  <si>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</si>
  <si>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t>25.11.2022 lansat</t>
  </si>
  <si>
    <t>Dată lansare apel: 25.11.2022 lansat</t>
  </si>
  <si>
    <t>reîmpădurirea suprafețelor din fondul forestier în care nu s-a realizat regenerarea de către proprietari și administrator; - reîmpăduriri</t>
  </si>
  <si>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</si>
  <si>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Componenta 3. Managementul deșeurilor</t>
  </si>
  <si>
    <t>construire și operaționalizare centre de colectare prin aport voluntar (CAV mic)</t>
  </si>
  <si>
    <t>UAT-uri și ADI-uri</t>
  </si>
  <si>
    <t>DA (a fost întocmită aceeași schemă de ajutor de stat pentru I1.a, I1.b, I1.c)</t>
  </si>
  <si>
    <t>a fost lansat în consultare publică în 30.06.2022. În 12.07.2022 a fost publicată pe site-ul MMAP varianta consolidată a ghidului în urma preluării observațiilor Consultarea publica s-a finalizat. Exista Ordin de Ministru aprobat</t>
  </si>
  <si>
    <t>22.09.2022 - lansat</t>
  </si>
  <si>
    <t>Dată lansare apel: 22.09.2022 - lansat</t>
  </si>
  <si>
    <t>Dată finalizare apel: 22.11.2022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</si>
  <si>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</si>
  <si>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</si>
  <si>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</si>
  <si>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</si>
  <si>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t>construirea și operaționalizarea centrelor integrate de colectare prin aport voluntar (CAV mare)</t>
  </si>
  <si>
    <t>29.09.2022 - lansat</t>
  </si>
  <si>
    <t>Dată lansare apel: 29.09.2022 - lansat</t>
  </si>
  <si>
    <t>Dată finalizare apel: 28.11.2022</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</si>
  <si>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</si>
  <si>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t>Construirea instalațiilor de reciclare a deșeurilor</t>
  </si>
  <si>
    <t>persoane juridice de drept privat sau de drept public</t>
  </si>
  <si>
    <t>R1. Îmbunătățirea guvernanței în domeniul gestionării deșeurilor în vederea accelerării tranziției către economia circulară/ I2 Dezvoltarea infrastructurii pentru managementul gunoiului de grajd și al altor deșeuri agricole compostabile</t>
  </si>
  <si>
    <t>instituire și punere în funcțiune a sistemelor integrate de colectare a deșeurilor agricole compostabile - platforme gunoi grajd</t>
  </si>
  <si>
    <t>ferme mari și UAT-uri; fermieri mici și mijlocii</t>
  </si>
  <si>
    <t>instituire și punere în funcțiune a sistemelor integrate de colectare a deșeurilor agricole compostabile - biogaz</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</si>
  <si>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</si>
  <si>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</si>
  <si>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</si>
  <si>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</si>
  <si>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</si>
  <si>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</si>
  <si>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</si>
  <si>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</si>
  <si>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</si>
  <si>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a fost lansat în consultare publică în 09.06.2022. Ghidul a fost consolidat în 12.07.2022</t>
  </si>
  <si>
    <t xml:space="preserve"> Creșterea suprafeței cu vegetație forestieră în lungul căilor de comunicație, în interiorul aglomerărilor urbane (păduri urbane, inclusiv de tipul mini-pădurilor) </t>
  </si>
  <si>
    <t xml:space="preserve"> UAT-uri, inclusiv parteneriatele între acestea</t>
  </si>
  <si>
    <t>MINISTERUL INVESTIȚIILOR ȘI PROIECTELOR EUROPENE</t>
  </si>
  <si>
    <t>Componenta 11 - Turism si Cultură</t>
  </si>
  <si>
    <t>Investiția 1. Promovarea celor 12 rute turistice/culturale</t>
  </si>
  <si>
    <t>Modernizarea/Reabilitarea siturilor turistice (semnarea contractelor)</t>
  </si>
  <si>
    <t>restaurarea siturilor incluse în cele 12 rute turistice (pentru promovare este achizitie)</t>
  </si>
  <si>
    <t>UAT, parteneriate între acestea, institutii publice, persoane juridice de drept public, universitati, persoane juridice de drept privat, unități aparținând unui cult religios, ONG</t>
  </si>
  <si>
    <t>20.05.2022 - Aviz cu observatii emis de MIPE nr. 63688/07.06.2022, nr. 91002/12.08.2022</t>
  </si>
  <si>
    <t>N/A</t>
  </si>
  <si>
    <t>INCHIS apel 1 si apel 2</t>
  </si>
  <si>
    <t>Investiția 2.Modernizarea/crearea de muzee și memoriale</t>
  </si>
  <si>
    <t xml:space="preserve">MODERNIZAREA/CREAREA DE MUZEE ȘI MEMORIALE </t>
  </si>
  <si>
    <t>restaurarea muzeelor incluse in CID</t>
  </si>
  <si>
    <t>UAT, institutii publice,  unități aparținând unui cult religios, ONG</t>
  </si>
  <si>
    <t>20.05.2022 - Aviz cu observatii emis de MIPE nr. 63689/07.06.2022, 91002/12.08.2022</t>
  </si>
  <si>
    <t>apel 1: 08.06.2022 - lansat; apel 2: 09.08.2022 - lansat</t>
  </si>
  <si>
    <t>Dată lansare apel: apel 1: 08.06.2022 - lansat; apel 2: 09.08.2022 - lansat</t>
  </si>
  <si>
    <t>Componenta 7. Transformarea Digitală</t>
  </si>
  <si>
    <t>Digitalizarea sectorului organizațiilor neguvernamentale</t>
  </si>
  <si>
    <t xml:space="preserve">investiții în infrastructura digitală, competențele digitale ale personalului și voluntarilor, dezvoltarea de platforme de gestionare a relațiilor cu clienții și achiziționarea de echipamente. </t>
  </si>
  <si>
    <t>ONG-uri</t>
  </si>
  <si>
    <t>Posibil schema de minimis</t>
  </si>
  <si>
    <t>Componenta 9. Suport pentru sectorul privat, cercetare, dezvoltare și inovare</t>
  </si>
  <si>
    <t>247-249</t>
  </si>
  <si>
    <t>Q2 2023 - Nu exista pas intermediar referitor la elaborare ghid</t>
  </si>
  <si>
    <t xml:space="preserve">Investiția va lua forma unei garanții de portofoliu, care urmează să fie implementată ca o contribuție la InvestEU din partea Fondului European de Investiții („FEI”). </t>
  </si>
  <si>
    <t>253-255</t>
  </si>
  <si>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</si>
  <si>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</si>
  <si>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256-258</t>
  </si>
  <si>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</si>
  <si>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</si>
  <si>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259-261</t>
  </si>
  <si>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</si>
  <si>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Comitetul pentru investiții al InvestEU va aproba operațiuni de finanțare </t>
  </si>
  <si>
    <t>Schemă de minimis și schemă de ajutor de stat in contextul digitalizarii IMM - urilor</t>
  </si>
  <si>
    <t xml:space="preserve">Q2/2022 - 263.1 - Notificare trimisă CE privind publicarea proiectului de ghid, inclusiv modele de contracte de grant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</si>
  <si>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</si>
  <si>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</si>
  <si>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04.10.2022 - lansat in consultare publica</t>
  </si>
  <si>
    <t xml:space="preserve">15.12.2022 
lansat
</t>
  </si>
  <si>
    <t>Schemă de minimis pentru ajutarea firmelor din România în procesul de listare la bursa</t>
  </si>
  <si>
    <t xml:space="preserve">Q2/2022 - 265.1 - Notificare trimisă CE privind publicarea proiectului de ghid, inclusiv modele de contracte de grant </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</si>
  <si>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</si>
  <si>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</si>
  <si>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t>30.12.2022</t>
  </si>
  <si>
    <t>Proiecte transfrontaliere și multinaționale – Procesoare cu consum redus de energie și cipuri semiconductoare</t>
  </si>
  <si>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</si>
  <si>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întrepprinderi și organizații de cercetare</t>
  </si>
  <si>
    <t>Componenta 14. Buna guvernanță</t>
  </si>
  <si>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</si>
  <si>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</si>
  <si>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</si>
  <si>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</si>
  <si>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</si>
  <si>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</si>
  <si>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</si>
  <si>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</si>
  <si>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Schemă de minimis pentru instruirea personalului din cadrul organizațiilor nonguvernamentale</t>
  </si>
  <si>
    <t>MINISTERUL ENERGIEI</t>
  </si>
  <si>
    <t>Denumire reformă/   investiție</t>
  </si>
  <si>
    <t>Status apeluri (deschis/inchis)</t>
  </si>
  <si>
    <t>Componenta C6. Energie</t>
  </si>
  <si>
    <t>124 - 125</t>
  </si>
  <si>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</si>
  <si>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</si>
  <si>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</si>
  <si>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a fost lansat în consultare publică în 16.02.2022</t>
  </si>
  <si>
    <t>31.03.2022 lansat</t>
  </si>
  <si>
    <t>Dată lansare apel: 31.03.2022 lansat</t>
  </si>
  <si>
    <t>Dată finalizare apel: 22.06.2022</t>
  </si>
  <si>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</si>
  <si>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</si>
  <si>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</si>
  <si>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</si>
  <si>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</si>
  <si>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t>Dată finalizare apel: 01.10.2022</t>
  </si>
  <si>
    <t>I5</t>
  </si>
  <si>
    <t>Asigurarea eficienței energetice în sectorul industrial</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</si>
  <si>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</si>
  <si>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</si>
  <si>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</si>
  <si>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a fost lansat în consultare publică în 11.05.2022</t>
  </si>
  <si>
    <t>4.3 Sprijinirea investițiilor în achiziționarea și instalarea de capacități de stocare a energiei (baterii)</t>
  </si>
  <si>
    <t>Q2/2022 136.2 - Publicarea unei licitații competitive pentru alocarea proiectelor</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</si>
  <si>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</si>
  <si>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</si>
  <si>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 xml:space="preserve"> 28.11.2022 - lansat</t>
  </si>
  <si>
    <t>Dată lansare apel: 28.11.2022 - lansat</t>
  </si>
  <si>
    <t>Infrastructura de distribuţie a gazelor regenerabile (utilizarea gazului natural în combinaţie cu hidrogenul verde ca măsură de tranziție), precum şi capacităţile de producţie a hidrogenului verde și / sau utilizarea acestuia pentru stocarea energiei electrice</t>
  </si>
  <si>
    <t>Dezvoltarea unei infrastructuri regionale de gaz (reţea de distribuție, stații de comprimare etc.)</t>
  </si>
  <si>
    <t>Operator de distribuţie gaz natural, unităţi administrativ-teritoriale, inclusiv asocieri/parteneriate formate dintre aceşti actori</t>
  </si>
  <si>
    <t>15.03.2023</t>
  </si>
  <si>
    <t>Dată finalizare apel:16.11.2023 (data estimativa)</t>
  </si>
  <si>
    <t>MINISTERUL CULTURII</t>
  </si>
  <si>
    <t xml:space="preserve">Program de finanțare pentru programe culturale: Creşterea accesului la cultură în zonele defavorizate din punct de vedere cultural, prin dezvoltarea unor proiecte culturale și/sau de educație culturală. </t>
  </si>
  <si>
    <t>Q1 2023 - Nu exista pas intermediar referitor la elaborare ghid.</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</si>
  <si>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</si>
  <si>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</si>
  <si>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</si>
  <si>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24.11.2022 lansat</t>
  </si>
  <si>
    <t>Dată lansare apel: 24.11.2022 lansat</t>
  </si>
  <si>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</si>
  <si>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</si>
  <si>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</si>
  <si>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t xml:space="preserve">Accelerarea digitalizării producției și distribuției de filme </t>
  </si>
  <si>
    <t>Q3 2023 - Nu exista pas intermediar referitor la elaborare ghid.</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</si>
  <si>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</si>
  <si>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</si>
  <si>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19.09.2022 (lansat)</t>
  </si>
  <si>
    <t>MINISTERUL CERCETĂRII, INOVĂRII ȘI DIGITALIZĂRII</t>
  </si>
  <si>
    <t>Denumire reformă / investiție</t>
  </si>
  <si>
    <t>Q2/2025 - Nu exista pas intermediar referitor la elaborare ghid</t>
  </si>
  <si>
    <t>ADR, STS</t>
  </si>
  <si>
    <t>I11</t>
  </si>
  <si>
    <t>Implementarea unei scheme de sprijinire a utilizării serviciilor de comunicații prin diferite tipuri de instrumente pentru beneficiari, cu accent pe zonele albe</t>
  </si>
  <si>
    <t>Q4/2025 - Nu exista pas intermediar referitor la elaborare ghid</t>
  </si>
  <si>
    <t>Realizare rețele noi sau modernizare rețele existente</t>
  </si>
  <si>
    <t>Utilizatori și operatori servicii telecom</t>
  </si>
  <si>
    <t>SRI - Cyberint</t>
  </si>
  <si>
    <t xml:space="preserve">12.10.2022 </t>
  </si>
  <si>
    <t>08.11.2022 - lansat</t>
  </si>
  <si>
    <t>Dată lansare apel: 08.11.2022 lansat</t>
  </si>
  <si>
    <t>I13</t>
  </si>
  <si>
    <t>STS, SPP</t>
  </si>
  <si>
    <t xml:space="preserve">13.09.2022 </t>
  </si>
  <si>
    <t>21.10.2022</t>
  </si>
  <si>
    <t>I14</t>
  </si>
  <si>
    <t>Q4/2024 - Nu exista pas intermediar referitor la elaborare ghid</t>
  </si>
  <si>
    <t>STS</t>
  </si>
  <si>
    <t>I15</t>
  </si>
  <si>
    <t>DNSC</t>
  </si>
  <si>
    <t xml:space="preserve">30.09.2022 </t>
  </si>
  <si>
    <t>Dată lansare apel: 17.10.2022 -lansat</t>
  </si>
  <si>
    <t>I17</t>
  </si>
  <si>
    <t>Modernizări și extinderi de spații de biblioteci, achiziționarea de calculatoare/tablete și echipamente instruire, dotare maker-space-uri și biblioteci de obiecte, instruirea membrilor comunităților.</t>
  </si>
  <si>
    <t>Bilioteci judetene, municipale si rurale</t>
  </si>
  <si>
    <t xml:space="preserve">16.09.2022 </t>
  </si>
  <si>
    <t>12.12.2022 lansat</t>
  </si>
  <si>
    <t>Dată lansare apel: 12.12.2022 lansat</t>
  </si>
  <si>
    <t>Q4/2025 - Nu există pas intermediar referitor la ghiduri/scheme.</t>
  </si>
  <si>
    <t>ADR</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</si>
  <si>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</si>
  <si>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</si>
  <si>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</si>
  <si>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</si>
  <si>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</si>
  <si>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t>05.08.2022 lansat</t>
  </si>
  <si>
    <t>Dată lansare apel: 05.08.2022 - lansat</t>
  </si>
  <si>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</si>
  <si>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</si>
  <si>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t>Vouchere parteneriate europene și vouchere experimentale ELI-NP</t>
  </si>
  <si>
    <t>Institutii de cercetare, IMM</t>
  </si>
  <si>
    <t>30.06.2022 (lansat in consultare publica)</t>
  </si>
  <si>
    <t xml:space="preserve">
Tipurile de activități eligibile care vor fi finanțate sunt: 
- Cercetarea fundamentală (maximum 10 % din bugetul  solicitat); 
- Cercetarea industrială; 
- Dezvoltarea experimentală; 
- Studiile de fezabilitate; 
- Activitățile de inovare;
</t>
  </si>
  <si>
    <t>Granturi individuale pentru 100 de cercetători de excelență</t>
  </si>
  <si>
    <t>Cercetatori posesori Certificat de excelență, institutia de cercetare</t>
  </si>
  <si>
    <t>31.03.2022 (lansat in consultare publică)</t>
  </si>
  <si>
    <t>I9</t>
  </si>
  <si>
    <t>Granturi pentru cercetatori posesori Certificat de excelență</t>
  </si>
  <si>
    <t>31.03.2022 (lansat in consultare publica)</t>
  </si>
  <si>
    <t>26.07.2022 lansat</t>
  </si>
  <si>
    <t>I10</t>
  </si>
  <si>
    <t>Orientare în carieră a cercetătorilor</t>
  </si>
  <si>
    <t>Universități, cercetători individuali</t>
  </si>
  <si>
    <t>30.05.2022 (lansat in consultare publica)</t>
  </si>
  <si>
    <t>DESCHIS</t>
  </si>
  <si>
    <t>Dată lansare apel: 16.01.2023 lansat</t>
  </si>
  <si>
    <t xml:space="preserve"> 16.01.2023 lansat</t>
  </si>
  <si>
    <t xml:space="preserve">Dată finalizare apel: 30.11.2022 </t>
  </si>
  <si>
    <t xml:space="preserve">apel 1: 08.06.2022 - lansat; apel 2: 09.08.2022 - lansat; </t>
  </si>
  <si>
    <t>19.10.2022  - 26.10.2022</t>
  </si>
  <si>
    <t>07.12.2022</t>
  </si>
  <si>
    <t xml:space="preserve">Comitetul pentru investiții al InvestEU va aproba operațiuni de finanțare de către intermediari financiari pentru IMM-uri(care au un număr de maximum 249 de angajați), întreprinderilor cu până la 500 de angajați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</si>
  <si>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t>
  </si>
  <si>
    <t>30.06.2022</t>
  </si>
  <si>
    <t>Dată finalizare apel: 
runda 1 - 30.05.2022;
runda 2 - 23.10.2022</t>
  </si>
  <si>
    <t>Dată finalizare apel: 
runda 1 - 30.06.2022;
runda 2 - 27.10.2022</t>
  </si>
  <si>
    <t>Dată finalizare apel: 30.07.2022</t>
  </si>
  <si>
    <t>01.09.2022 - 29.09.2022</t>
  </si>
  <si>
    <t>Dată finalizare apel: 09.12.2022</t>
  </si>
  <si>
    <t>25.02.2023 - 30.03.2026</t>
  </si>
  <si>
    <t>04.10.2022 - 17.10.2022</t>
  </si>
  <si>
    <t>03 - 31.03.2023 (data estimativa)</t>
  </si>
  <si>
    <t>153, 154, 155</t>
  </si>
  <si>
    <t>Dată lansare apel: 28.06.2022</t>
  </si>
  <si>
    <t>Dată finalizare apel: 29.06.2022</t>
  </si>
  <si>
    <t>ADR, STS, SRI</t>
  </si>
  <si>
    <t>156, 157</t>
  </si>
  <si>
    <t>19.01.2023</t>
  </si>
  <si>
    <t xml:space="preserve">Dată finalizare apel:13.11.2022 </t>
  </si>
  <si>
    <t xml:space="preserve">Dată finalizare apel: 14.10.2022 </t>
  </si>
  <si>
    <t xml:space="preserve">Dată finalizare apel: 27.09.2022 </t>
  </si>
  <si>
    <t xml:space="preserve">Dată finalizare apel: 17.11.2022 </t>
  </si>
  <si>
    <t xml:space="preserve">Dată finalizare apel: 16.11.2022 </t>
  </si>
  <si>
    <t>Dată finalizare apel: 31.12.2023 (data estimativa - apel cu depunere continuă)</t>
  </si>
  <si>
    <t>24.06.2022</t>
  </si>
  <si>
    <t>28.06.2022 - lansat</t>
  </si>
  <si>
    <t>22.09.2022 lansat</t>
  </si>
  <si>
    <t>17.10.2022 lansat</t>
  </si>
  <si>
    <t>06.01.2023 - 15.01.2023</t>
  </si>
  <si>
    <t>01.02.2023</t>
  </si>
  <si>
    <t>Dată lansare apel: 30.01.2023 lansat</t>
  </si>
  <si>
    <t>30.01.2023 lansat</t>
  </si>
  <si>
    <t>Dată lansare apel: 08.02.2023 lansat</t>
  </si>
  <si>
    <t>08.02.2023 lansat</t>
  </si>
  <si>
    <t xml:space="preserve">Dată finalizare apel: apel 1: 15.07.2022; apel 2: 31.08.2022; </t>
  </si>
  <si>
    <t>Dată finalizare apel: apel 1: 15.07.2022; apel 2: 31.08.2022</t>
  </si>
  <si>
    <t>15.09.2023 - 15.11.2023 (data estimativa)</t>
  </si>
  <si>
    <t xml:space="preserve">Dată finalizare apel: 31.03.2023 </t>
  </si>
  <si>
    <t>Cel puțin 8 000 de specialiști și lucrători obțin certificarea absolvirii cursurilor de formare în domeniul eficienței energetice</t>
  </si>
  <si>
    <t>consiliile județene, autoritățile publice locale și asocierile dintre acestea, împreună cu MDLPA, Ministerul Mediului, Apelor și Pădurilor în parteneriat cu Administrația Națională „Apele Române” sau structurile teritoriale ale acestora</t>
  </si>
  <si>
    <t>Dată finalizare apel: 07.03.2023</t>
  </si>
  <si>
    <t>Dată lansare apel: 16.02.2023 lansat</t>
  </si>
  <si>
    <t>16.02.2023 lansat</t>
  </si>
  <si>
    <t>Dată finalizare apel: 23.01.2026 (data estimativa)</t>
  </si>
  <si>
    <t>Dată finalizare apel: 29.02.2024 (data estimativa)</t>
  </si>
  <si>
    <t xml:space="preserve">12.12.2022 </t>
  </si>
  <si>
    <t xml:space="preserve">21.10.2022 </t>
  </si>
  <si>
    <t xml:space="preserve">23.12.2022 </t>
  </si>
  <si>
    <t>Dată lansare apel: 30.09.2022 lansat</t>
  </si>
  <si>
    <t xml:space="preserve">22.12.2022 </t>
  </si>
  <si>
    <t>Dată lansare apel: 26.07.2022 - lansat</t>
  </si>
  <si>
    <t>Dată finalizare apel: 23.02.2023</t>
  </si>
  <si>
    <t>Cercetatori posesori de Certificat de excelență, institutia de cercetare</t>
  </si>
  <si>
    <t>361, 362, 363</t>
  </si>
  <si>
    <t>Formare privind managementul resurselor umane din instituțiile sanitare, serviciilor de sănătate si cursuri în materie de integritate</t>
  </si>
  <si>
    <t>Cursuri de formare privind managementul resurselor umane din instituțiile sanitare; Cursuri de formare privind managementul serviciilor de sănătate; Cursuri în materie de integritate</t>
  </si>
  <si>
    <t>27.02.2023 (lansat in consultare publica)</t>
  </si>
  <si>
    <t>30.01.2023 - 30.09.2023</t>
  </si>
  <si>
    <t xml:space="preserve"> Construirea a minim 2 centre de dezvoltare a competențelor pentru personalul din sistemul public de sănătate</t>
  </si>
  <si>
    <t>01.02.2023 - 31.12.2023 (data estimativa)</t>
  </si>
  <si>
    <t>Universități de farmacie și medicină (G6). Institutul naţional de management al serviciilor de sănătate</t>
  </si>
  <si>
    <t>16.11.2023 - 31.12.2023  (data estimativa)</t>
  </si>
  <si>
    <t>25.04.2023 - 05.10.2024 (data estimativa)</t>
  </si>
  <si>
    <t>4.1 Dezvoltarea de unități de producție în întregul lanț valoric al bateriilor (producție și/sau asamblare și/sau reciclare)</t>
  </si>
  <si>
    <r>
      <rPr>
        <strike/>
        <sz val="11"/>
        <rFont val="Trebuchet MS"/>
        <family val="2"/>
      </rPr>
      <t xml:space="preserve"> </t>
    </r>
    <r>
      <rPr>
        <sz val="11"/>
        <rFont val="Trebuchet MS"/>
        <family val="2"/>
      </rPr>
      <t xml:space="preserve">Construirea de noi capacități de producție și/sau asamblare și/sau reciclare a bateriilor, care include orice combinatie a activitatilor de:
1) producție de electrozi și/sau componente ale electrozilor și bateriilor inclusiv reciclare,
2) asamblarea electrozilor în baterii și testarea /condiționarea bateriilor inclusiv reciclare. </t>
    </r>
    <r>
      <rPr>
        <strike/>
        <sz val="11"/>
        <rFont val="Trebuchet MS"/>
        <family val="2"/>
      </rPr>
      <t xml:space="preserve"> </t>
    </r>
  </si>
  <si>
    <t>4.2 Dezvoltarea de unități de producție în întregul lanț valoric al celulelor și panourilor fotovoltaice (producție și/sau asamblare și/sau reciclare)</t>
  </si>
  <si>
    <t xml:space="preserve">  Construirea de noi capacități de producție și/sau asamblare și reciclare a celulelor sau panourilor fotovoltaice, care include orice combinatie a activitatilor de:
1) producție de polisilicon si plachete inclusiv reciclare,                                                                                            2) asamblare de celule si module fotovoltaice inclusiv reciclare  </t>
  </si>
  <si>
    <t xml:space="preserve"> 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</si>
  <si>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 xml:space="preserve">Dată finalizare apel: 28.03.2023 </t>
  </si>
  <si>
    <t>20.10.2022 - 30.05.2023</t>
  </si>
  <si>
    <t>27.03.2023 - 24.04.2023</t>
  </si>
  <si>
    <t>Dată finalizare apel: 29.03.2023</t>
  </si>
  <si>
    <t xml:space="preserve">Dată finalizare apel: 24.03.2023 </t>
  </si>
  <si>
    <t>Dată lansare apel 3: 10.03.2023 lansat</t>
  </si>
  <si>
    <t xml:space="preserve"> 10.03.2023 lansat</t>
  </si>
  <si>
    <t>Dată lansare apel: 18.11.2022 - lansat</t>
  </si>
  <si>
    <t>18.11.2022 lansat</t>
  </si>
  <si>
    <t>Fermele mari, cooperativele agricole, parteneriatele între acestea, parteneriatele între ferme/cooperative agricole și UAT, parteneriatele între ferme (indiferent de dimensiune) și întreprinderi (altele decât ferme) sau parteneriatele între ferme/cooperative agricole/UAT-uri și întreprinderi.</t>
  </si>
  <si>
    <t>13.03.2023</t>
  </si>
  <si>
    <t>MINISTERUL AFACERILOR INTERNE</t>
  </si>
  <si>
    <t>I8. Carte de identitate electronică și semnătura digitală calificată</t>
  </si>
  <si>
    <t>173 si 174</t>
  </si>
  <si>
    <t xml:space="preserve"> Q4/2024 - Nu exista pas intermediar referitor la elaborare ghid</t>
  </si>
  <si>
    <t xml:space="preserve">Dată finalizare apel 3: 20.03.2023 </t>
  </si>
  <si>
    <t>Dată finalizare apel: 23.03.2023</t>
  </si>
  <si>
    <t>22.03.2023</t>
  </si>
  <si>
    <t>Dată lansare apel: 23.03.2023 lansat</t>
  </si>
  <si>
    <t>Dată lansare apel: 24.03.2023 lansat</t>
  </si>
  <si>
    <t>24.03.2023 lansat</t>
  </si>
  <si>
    <t>Dată finalizare apel: 07.04.2023</t>
  </si>
  <si>
    <t>Dată finalizare apel I.1.1.a: 10.02.2023
Dată finalizare apel I.1.1.b: 27.03.2023</t>
  </si>
  <si>
    <t>INCHIS I.1.1.a
INCHIS I.1.1.b</t>
  </si>
  <si>
    <t>Dată finalizare apel: 30.09.2023 (data estimativa)</t>
  </si>
  <si>
    <t>02.10.2023-15.11.2023  (data estimativa)</t>
  </si>
  <si>
    <t>Nu există pas intermediar referitor la elaborare ghid.</t>
  </si>
  <si>
    <t xml:space="preserve">21.03.2023 - 12.04.2023 </t>
  </si>
  <si>
    <t xml:space="preserve">16.12.2022 </t>
  </si>
  <si>
    <t>Dată lansare apel: 15.09.2022 lansat</t>
  </si>
  <si>
    <t>15.09.2022 lansat</t>
  </si>
  <si>
    <t>Dată finalizare apel: 30.11.2022</t>
  </si>
  <si>
    <t>12.03.2023</t>
  </si>
  <si>
    <t>Dată finalizare apel: 10.06.2023</t>
  </si>
  <si>
    <t>GAL-uri/ UAT-uri</t>
  </si>
  <si>
    <t xml:space="preserve">unităţi administrativ-teritoriale </t>
  </si>
  <si>
    <t>01.01.2023 - 03.03.2023</t>
  </si>
  <si>
    <t>Dată lansare apel: 31.10.2023  (data estimativa)</t>
  </si>
  <si>
    <t>31.10.2023 (data estimativa)</t>
  </si>
  <si>
    <t>31.01.2024 - 25.02.2024</t>
  </si>
  <si>
    <t>503-504-505</t>
  </si>
  <si>
    <t>Unități de învățământ universitar</t>
  </si>
  <si>
    <t>14.12.2022 - 31.03.2023 (pentru prima runda)
runda 2: 15.09.2023 - 15.11.2023 (dată estimată)</t>
  </si>
  <si>
    <t xml:space="preserve">Dată finalizare apel: 21.04.2023 </t>
  </si>
  <si>
    <t>Dată lansare apel: 27.04.2023 lansat</t>
  </si>
  <si>
    <t>27.04.2023 lansat</t>
  </si>
  <si>
    <t xml:space="preserve">25.04.2023 </t>
  </si>
  <si>
    <t>universități publice și private, institutii de invatamant preuniversitar</t>
  </si>
  <si>
    <t>20.04-31.05.2023</t>
  </si>
  <si>
    <t>Q4/2023 - Nu exista pas intermediar referitor la elaborare ghid.</t>
  </si>
  <si>
    <t xml:space="preserve">3 200 de microbuze electrice vor fi achiziționate și folosite pentru transportul elevilor din localitățile izolate, în special în zonele rurale.
Criteriile luate în considerare pentru selectarea beneficiarilor vor include numărul de elevi care fac naveta, distanța navetei, distribuția geografică egală, conexiunea electrică a școlilor sau disponibilitatea de a instala o stație de încărcare
</t>
  </si>
  <si>
    <t>Consilii judetene</t>
  </si>
  <si>
    <t>06.05.2023</t>
  </si>
  <si>
    <t>Dată lansare apel: 05.05.2023  lansat</t>
  </si>
  <si>
    <t>05.05.2023  lansat</t>
  </si>
  <si>
    <t>15.05.2023 - 19.05.2023 (data estimativa)</t>
  </si>
  <si>
    <t xml:space="preserve">Dată finalizare apel: 11.05.2023 </t>
  </si>
  <si>
    <t xml:space="preserve">Activitățile necesare pentru eliberarea a 8,5 milioane de cărți de identitate electronice
</t>
  </si>
  <si>
    <t xml:space="preserve">Dată finalizare apel: runda 1: 14.04.2023
runda 2: 16.05.2023 </t>
  </si>
  <si>
    <t xml:space="preserve">Dată finalizare apel:runda 1: 14.04.2023
runda 2: 16.05.2023 </t>
  </si>
  <si>
    <t>Dată finalizare apel: 02.10.2023 (data estimativa)</t>
  </si>
  <si>
    <t>Dată lansare apel: 15.05.2023 
Deschidere platforma: 01.09.2023</t>
  </si>
  <si>
    <t>15.05.2023</t>
  </si>
  <si>
    <t>01 - 29.11.2023</t>
  </si>
  <si>
    <t>Dată lansare apel: 15.05.2023 
Deschidere platforma: 16.05.2023</t>
  </si>
  <si>
    <t>Dată lansare apel: 15.05.2023 lansat</t>
  </si>
  <si>
    <t>15.05.2023 lansat</t>
  </si>
  <si>
    <t>06.07.2023 - 31.07.2023</t>
  </si>
  <si>
    <t>Dată finalizare apel: apel deschis până la epuizarea alocării financiare totale, dar nu mai târziu de 23.01.2026</t>
  </si>
  <si>
    <t>19.06.2023 (dată estimativă)</t>
  </si>
  <si>
    <t>runda 1: 27.10.2022 - lansat
runda 2: 24.03.2023 - lansat
runda 3: 11.05.2023 - lansat</t>
  </si>
  <si>
    <t>Q3/2022 - (395.1 Proiect de ghid al solicitantului, inclusiv un model de contract de grant care să fie inclus în decizia de atribuire, publicat pe site-ul ministerului în conformitate cu descrierea țintei, notificare trimisă Comisiei Europene)</t>
  </si>
  <si>
    <r>
      <rPr>
        <sz val="11"/>
        <rFont val="Trebuchet MS"/>
        <family val="2"/>
      </rPr>
      <t>Dată lansare apel: 10.10.2022-lansat</t>
    </r>
    <r>
      <rPr>
        <b/>
        <sz val="11"/>
        <rFont val="Trebuchet MS"/>
        <family val="2"/>
      </rPr>
      <t xml:space="preserve">
</t>
    </r>
  </si>
  <si>
    <t xml:space="preserve">Dată finalizare apel: 04.12.2022
</t>
  </si>
  <si>
    <t xml:space="preserve">Apel 1: 10.10.2022 -lansat;
</t>
  </si>
  <si>
    <t xml:space="preserve">Apel 1: 21.03.2023 - 31.03.2023 
</t>
  </si>
  <si>
    <t xml:space="preserve">Dată lansare apel: Runda 1 - 01.11.2022 - lansat;
</t>
  </si>
  <si>
    <t xml:space="preserve">Dată finalizare apel: Runda 1 - 15.12.2022;
</t>
  </si>
  <si>
    <t xml:space="preserve">Runda 1 - 01.11.2022 - lansat; </t>
  </si>
  <si>
    <t xml:space="preserve">Runda 1 -15.12.2022 - 31.12.2022           </t>
  </si>
  <si>
    <t>Apel 2: 25.08.2023-08.09.2023</t>
  </si>
  <si>
    <t>20.05.2023</t>
  </si>
  <si>
    <t>Apel 1: 10.10.2022 -lansat</t>
  </si>
  <si>
    <t>19.05.2023</t>
  </si>
  <si>
    <t>Dată lansare apel: 19.05.2023 - lansat</t>
  </si>
  <si>
    <t>19.05.2023 lansat</t>
  </si>
  <si>
    <t>Dată finalizare apel: 03.07.2023 (data estimativa)</t>
  </si>
  <si>
    <t xml:space="preserve">30.07.2023 </t>
  </si>
  <si>
    <t>Dată lansare apel: Runda 2 - 26.05.2023 - lansat</t>
  </si>
  <si>
    <t>Runda 2 - 26.05.2023 lansat</t>
  </si>
  <si>
    <t>investiții destinate promovării producției de compost pe baza de gunoi de grajd și alte deșeuri compostabile</t>
  </si>
  <si>
    <t xml:space="preserve">ferme mari, cooperative agricole, întreprinderi și UAT care primesc ajutor de stat precum și parteneriate între încheiate între acestea pentru realizarea de sistem de compostare </t>
  </si>
  <si>
    <t>Dată lansare apel: 31.05.2023 -lansat</t>
  </si>
  <si>
    <t>31.05.2023-lansat</t>
  </si>
  <si>
    <t>Dată finalizare apel: 31.07.2023</t>
  </si>
  <si>
    <t>nu este cazul</t>
  </si>
  <si>
    <t>04.12.2023 - 15.12.2023 (data estimativa)</t>
  </si>
  <si>
    <t>23.07.2023 - 31.07.2023</t>
  </si>
  <si>
    <t>Data lansare apel 2: 12.06.2023 - lansat</t>
  </si>
  <si>
    <t>Apel 2: 12.06.2023 - lansat</t>
  </si>
  <si>
    <t>Dată lansare apel: 12.06.2023 - lansat</t>
  </si>
  <si>
    <t>12.06.2023 - lansat</t>
  </si>
  <si>
    <t>01.05.2023 - 31.10.2023</t>
  </si>
  <si>
    <t>01.02.2023 - 15.09.2023</t>
  </si>
  <si>
    <t>21.09.2023 - 21.11.2023</t>
  </si>
  <si>
    <t xml:space="preserve">30.05.2023 </t>
  </si>
  <si>
    <t>01.12.2022 - 30.06.2023</t>
  </si>
  <si>
    <t>Dată lansare apel:30.09.2023 (data estimativa)</t>
  </si>
  <si>
    <t>15.01.2024 - 15.03.2024</t>
  </si>
  <si>
    <t>Apel 2: 16.10.2023-01.11.2023 (data estimativa)</t>
  </si>
  <si>
    <t xml:space="preserve">În calitate de solicitant unic/ lider de parteneriat/partener:
- MAI (prin structurile cu competențe legale în punerea în circulație a cărții electronice de identitate, conform prevederilor Ordonanței nr. 12/2023 pentru modificarea și completarea unor acte normative care cuprind dispoziții privind evidența persoanelor și cartea electronică de identitate și prin structurile cu competențe legale în asigurarea suportului tehnic necesar  pentru punerea în circulație a cărții electronice de identitate).
De asemenea, pentru implementarea semnăturii electronice calificate, în calitate de partener mai pot solicita finanțare:
- Ministerul Cercetării, Inovării și Digitalizării
- Autoritatea pentru Digitalizarea României
</t>
  </si>
  <si>
    <t>15.11.2023 - 29.12.2023</t>
  </si>
  <si>
    <t>Dată lansare apel 2 : 22.06.2023 lansat</t>
  </si>
  <si>
    <t>Apel 2: 22.06.2023 lansat</t>
  </si>
  <si>
    <t>I2.Colectarea apelor uzate în aglomerări mai mici de 2 000 de locuitori echivalenți, care împiedică atingerea unei stări bune a corpurilor de apă și / sau afectează arii naturale protejate</t>
  </si>
  <si>
    <t>I1. Extinderea sistemelor de apă și canalizare în aglomerări mai mari de 2 000 de locuitori echivalenți, prioritizate prin Planul accelerat de conformare cu directivele europene</t>
  </si>
  <si>
    <t>I3. Sprijinirea conectării populației cu venituri mici la rețelele de alimentare cu apă și canalizare existente</t>
  </si>
  <si>
    <t>Dată lansare apel: 26.06.2023 lansat</t>
  </si>
  <si>
    <t>26.06.2023 lansat</t>
  </si>
  <si>
    <t xml:space="preserve">03.07.2023 -31.07.2023 </t>
  </si>
  <si>
    <t>27.06.2023-27.07.2023</t>
  </si>
  <si>
    <t xml:space="preserve">Schema de grant pentru consorții școlare rurale </t>
  </si>
  <si>
    <t>Granturi pentru unitățile de învățământ pilot</t>
  </si>
  <si>
    <t>Programul de formare și îndrumare pentru managerii și inspectorii școlari</t>
  </si>
  <si>
    <t>Program de formare la locul de muncă pentru personalul didactic</t>
  </si>
  <si>
    <t>Dezvoltarea programului-cadru pentru formarea continuă a profesioniștilor care lucrează în servicii de educație timpurie</t>
  </si>
  <si>
    <t>Transformarea liceelor agricole în centre de profesionalizare</t>
  </si>
  <si>
    <t>18.09.2023 - 30.09.2023</t>
  </si>
  <si>
    <t xml:space="preserve">Dată finalizare apel: 30.06.2023 </t>
  </si>
  <si>
    <t xml:space="preserve">Construirea a 5 020 de locuri în campusuri universitare pentru a crea noi spații de recreere și lectură, în special pentru studenții defavorizați.Construirea a 3 500 de locuri în campusurile universitare, pentru crearea de noi cantine..Clădirile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Construirea a 4 600 de locuri în campusuri universitare pentru a crea cazare pentru studenții proveniți din medii socio-economice defavorizate, cu dizabilități, unele minorități etnice sau din familii monoparentale, care vor avea prioritate în obținerea unui loc în campusurile universitare nou construite.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Locurile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
  </si>
  <si>
    <t>Extinderea/modernizarea a 14 500 de locuri în campusuri universitare pentru a crea noi spații de recreere și lectură, în special pentru studenții defavorizați.Extinderea/modernizarea a 3 125 de locuri în campusurile universitare, pentru crearea de noi cantine.Extinderea/modernizarea a 14 530 de locuri în campusuri universitare pentru a crea cazare pentru studenții proveniți din medii socio-economice defavorizate, cu dizabilități, unele minorități etnice sau din familii monoparentale.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</si>
  <si>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23.03.2023 lansat</t>
  </si>
  <si>
    <t>24.07.2023 - 25.08.2023 (data estimativa)</t>
  </si>
  <si>
    <t>Dată lansare apel: 07.07.2023 lansat</t>
  </si>
  <si>
    <t xml:space="preserve"> 07.07.2023 lansat</t>
  </si>
  <si>
    <t xml:space="preserve">  07.07.2023 lansat</t>
  </si>
  <si>
    <t>Dată finalizare apel: 14.07.2023</t>
  </si>
  <si>
    <t>28.08.2023-11.09.2023</t>
  </si>
  <si>
    <t>Redimensionare, standardizare și optimizare a Platformei informatice din asigurările de sănătate (PIAS)</t>
  </si>
  <si>
    <t>Investiții în sistemele informatice și în infrastructura digitală a unităților sanitare publice (200 de unități sanitare publice,3000 persoane)</t>
  </si>
  <si>
    <t>15.09.2023 - 15.11.2023</t>
  </si>
  <si>
    <t>Dată finalizare apel 1: 06.04.2023;  apel 2: 30.03.2024 (dată estimativă)</t>
  </si>
  <si>
    <t>01.08.2023-31.08.2023</t>
  </si>
  <si>
    <t xml:space="preserve">23.03.2023 - 28.04.2023 </t>
  </si>
  <si>
    <t>Modernizarea infrastructurii universitare pentru un spațiu academic echitabil</t>
  </si>
  <si>
    <t>Construcția infrastructurii universitare pentru campusurile studențești ale viitorului</t>
  </si>
  <si>
    <t>14.11.2023 - 31.12.2023 (data estimativa)</t>
  </si>
  <si>
    <t>Investitie propusa la eliminare.</t>
  </si>
  <si>
    <t>31.08.2023 (dată estimativă)</t>
  </si>
  <si>
    <t xml:space="preserve">Data finalizare apel 2: 21.07.2023 </t>
  </si>
  <si>
    <t xml:space="preserve">Dată finalizare apel: 23.07.2023 </t>
  </si>
  <si>
    <t>Dată finalizare apel: 20.09.2023</t>
  </si>
  <si>
    <t>Dată finalizare apel: 30.11.2025 (data estimativa)</t>
  </si>
  <si>
    <t>01.11.2023</t>
  </si>
  <si>
    <t>15.12.2023</t>
  </si>
  <si>
    <t>01.03.2024-31.03.2024</t>
  </si>
  <si>
    <t>Dată lansare apel: 15.12.2023 (data estimativa)</t>
  </si>
  <si>
    <t>Dată lansare apel: 11.09.2023 (data estimativa)</t>
  </si>
  <si>
    <t>11.09.2023 (data estimativa)</t>
  </si>
  <si>
    <t>29.11.2023</t>
  </si>
  <si>
    <t>01.02.2024 (data estimativa)</t>
  </si>
  <si>
    <t>Dată lansare apel: 01.02.2024 (data estimativa)</t>
  </si>
  <si>
    <t>02.05.2024-31.05.2024  (data estimativa)</t>
  </si>
  <si>
    <t>apel 1: 06.03.2023 - lansat
apel 2: 01.02.2024 (data estimativa)</t>
  </si>
  <si>
    <r>
      <rPr>
        <b/>
        <sz val="11"/>
        <rFont val="Trebuchet MS"/>
        <family val="2"/>
      </rPr>
      <t>Apel 1</t>
    </r>
    <r>
      <rPr>
        <sz val="11"/>
        <rFont val="Trebuchet MS"/>
        <family val="2"/>
      </rPr>
      <t xml:space="preserve">: 30.06.2023. </t>
    </r>
    <r>
      <rPr>
        <b/>
        <sz val="11"/>
        <rFont val="Trebuchet MS"/>
        <family val="2"/>
      </rPr>
      <t>Apel 2</t>
    </r>
    <r>
      <rPr>
        <sz val="11"/>
        <rFont val="Trebuchet MS"/>
        <family val="2"/>
      </rPr>
      <t>: 30.05.2024 (dată estimativă)</t>
    </r>
  </si>
  <si>
    <t>30.05.2023 - 30.09.2023 (data estimativa)</t>
  </si>
  <si>
    <t>01.05.2023 - 30.09.2023</t>
  </si>
  <si>
    <t>Dată lansare apel: 16.10.2023(data estimativa)</t>
  </si>
  <si>
    <t>Dată finalizare apel: 16.12.2023 (data estimativa)</t>
  </si>
  <si>
    <t>16.10.2023 (data estimativa)</t>
  </si>
  <si>
    <t>Dată finalizare apel: 02.12.2023 (data estimativa)</t>
  </si>
  <si>
    <t>02.10.2023 (data estimativa)</t>
  </si>
  <si>
    <t>10.11.2023 - 24.11.2023</t>
  </si>
  <si>
    <t>Dată finalizare apel: 30.01.2024 (data estimativa)</t>
  </si>
  <si>
    <t>Dată finalizare apel: 30.03.2024 (data estimativa)</t>
  </si>
  <si>
    <t>12.09 - 24.09.2023</t>
  </si>
  <si>
    <t>05.02.2023 - 29.02.2024</t>
  </si>
  <si>
    <t>Dată finalizare apel: 29.11.2023</t>
  </si>
  <si>
    <t>16.08.2023</t>
  </si>
  <si>
    <t>02.01.2024 - 30.01.2024</t>
  </si>
  <si>
    <t>Dată lansare apel: 10.10.2023  (data estimativa)</t>
  </si>
  <si>
    <t>Dată finalizare apel: 30.11.2023</t>
  </si>
  <si>
    <t>10.10.2023 (data estimativa)</t>
  </si>
  <si>
    <t>02.01.2024 -  31.01.2024</t>
  </si>
  <si>
    <t>06.07.2023</t>
  </si>
  <si>
    <t>Dată lansare apel: 18.09.2023 (data estimativa)</t>
  </si>
  <si>
    <t>18.09.2023 (estimat)</t>
  </si>
  <si>
    <t>20.06.2022 -  31.07.2023</t>
  </si>
  <si>
    <t>30.09.2023 - lansare în consultare publică - Ghid pentru apel de proiecte</t>
  </si>
  <si>
    <t>20.06.2022 - 31.07.2023</t>
  </si>
  <si>
    <t>14.06.2022-17.02.2023</t>
  </si>
  <si>
    <t>25.01.2023 -01.03.2023</t>
  </si>
  <si>
    <t xml:space="preserve">  Runda 2: 15.10.2023 -  15.11.2023</t>
  </si>
  <si>
    <t xml:space="preserve">Semnare Acord de Contribuție MIPE- COM </t>
  </si>
  <si>
    <t>Apelul este considerat închis ca urmare a semnării Acordului de Contribuție MIPE- COM în data de 23.05.2022</t>
  </si>
  <si>
    <t xml:space="preserve">Semnare Contract de finanțare între  MIPE și FEI </t>
  </si>
  <si>
    <t>Apelul este considerat închis ca urmare a semnării Contractul de finanțare între  MIPE și FEI în data de 31.12.2021</t>
  </si>
  <si>
    <t xml:space="preserve">Semnare Contract de finanțare între  MIPE și BEI </t>
  </si>
  <si>
    <t>Apelul este considerat închis ca urmare a semnării Contractul de finanțare între  MIPE și BEI în data de 31.03.2022</t>
  </si>
  <si>
    <t>10.000.000</t>
  </si>
  <si>
    <t>Dată lansare apel: 25.10.2023</t>
  </si>
  <si>
    <t>Dată finalizare apel: 10.11.2023</t>
  </si>
  <si>
    <t>25.10.2023 - 17.11.2023</t>
  </si>
  <si>
    <t>Dată lansare apel: 27.07.2023 lansat</t>
  </si>
  <si>
    <t>27.07.2023 lansat</t>
  </si>
  <si>
    <t>16.12.2022</t>
  </si>
  <si>
    <t>Dată lansare apel: 16.10.2023 (data estimativa)</t>
  </si>
  <si>
    <t>Dată finalizare apel: 18.12.2023 (data estimativă)</t>
  </si>
  <si>
    <t>15.09.2023-29.09.2023</t>
  </si>
  <si>
    <t>19.02.2024 –15.04.2024 
(data estimativa)</t>
  </si>
  <si>
    <t>01.03.2023 - 30.10.2023</t>
  </si>
  <si>
    <t>11.06.2023 - 30.11.2023</t>
  </si>
  <si>
    <t>Dată lansare apel: 02.11.2023 (data estimativa) - după adoptarea noii legi a învatamantului preuniversitar</t>
  </si>
  <si>
    <t>02.11.2023 (data estimativa)</t>
  </si>
  <si>
    <t>31.01.2024 - 21.02.2024</t>
  </si>
  <si>
    <t>Dată lansare apel: 01.11.2023 (data estimativa)</t>
  </si>
  <si>
    <t>01.11.2023 (data estimativa)</t>
  </si>
  <si>
    <t>Dată finalizare apel: 05.12.2023 (data estimativa)</t>
  </si>
  <si>
    <t>20.12.2023 - 30.12.2023 (data estimativa)</t>
  </si>
  <si>
    <t>Dată finalizare apel: 15.11.2023 (data estimativa)</t>
  </si>
  <si>
    <t xml:space="preserve">Dată finalizare apel:  Runda 2 -  26.07.2023 </t>
  </si>
  <si>
    <t>Dată lansare apel: 02.10.2023 (data estimativa) - apel cu depunere continuă</t>
  </si>
  <si>
    <t>01.11.2023 - 31.03.2026 (perioadă estimativă)</t>
  </si>
  <si>
    <t>Dată finalizare apel: 13.10.2023 (data estimativa)</t>
  </si>
  <si>
    <t>01.03.2023 - 31.10.2023</t>
  </si>
  <si>
    <t>01.11.2023 - 29.11.2023</t>
  </si>
  <si>
    <t>30.09.2022</t>
  </si>
  <si>
    <t>incepand cu data 08.08.2023 (data estimativa)</t>
  </si>
  <si>
    <t>Dată finalizare apel: 15.09.2023</t>
  </si>
  <si>
    <t>Dată lansare apel: 28.08.2023</t>
  </si>
  <si>
    <t>28.08.2023 lansat</t>
  </si>
  <si>
    <t xml:space="preserve">Dată finalizare apel: 15.09.2023 </t>
  </si>
  <si>
    <t>Dată lansare apel: 12.10.2023  (data estimativa)</t>
  </si>
  <si>
    <t>Dată finalizare apel: 10.01.2024</t>
  </si>
  <si>
    <t>11.09.2023</t>
  </si>
  <si>
    <t>12.10.2023 (data estimativa)</t>
  </si>
  <si>
    <t>Dată finalizare apel: 22.12.2023</t>
  </si>
  <si>
    <t>22.09.2023</t>
  </si>
  <si>
    <t>Dată lansare apel: 21.12.2023  (data estimativa)</t>
  </si>
  <si>
    <t>21.12.2023 (data estimativa)</t>
  </si>
  <si>
    <t>Dată finalizare apel:31.01.2024</t>
  </si>
  <si>
    <t>27.10.2023</t>
  </si>
  <si>
    <t>15.03.2024-30.03.2024</t>
  </si>
  <si>
    <t>480 + 481</t>
  </si>
  <si>
    <t>Dată finalizare apel: 15.12.2023</t>
  </si>
  <si>
    <t xml:space="preserve">Se vor derula cursuri de formare pentru predarea online, în vederea îmbunătățirea competențelor specifice de pedagogie digitală.
Cel puțin 100 000 de profesori vor fi formați în domeniul educației digitale integrate și al tranziției digitale.Cel puțin 50 000 de cadre didactice care participă la formare în cadrul jalonului 480 vor produce materiale educaționale deschise ce vor fi publicate pe o platformă care va cuprinde o colecție de lecții multimedia care să servească drept modele de bune practici pentru fiecare arie curriculară/disciplină de studiu, pentru diferite nivele de educație. </t>
  </si>
  <si>
    <t>29.09.2023</t>
  </si>
  <si>
    <t>Dată lansare apel: 30.10.2023  (data estimativa)</t>
  </si>
  <si>
    <t>16.09.2023(data estimativa)</t>
  </si>
  <si>
    <t>30.10.2023 (data estimativa)</t>
  </si>
  <si>
    <t>Dată lansare apel: 31.05.2024  (data estimativa)</t>
  </si>
  <si>
    <t>31.05.2024  (data estimativa)</t>
  </si>
  <si>
    <t>Dată finalizare apel: 28.06.2024</t>
  </si>
  <si>
    <t xml:space="preserve">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</si>
  <si>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12.08.2024 - 30.08.2024</t>
  </si>
  <si>
    <t>I 15</t>
  </si>
  <si>
    <t>Platforma electronică de evaluare online a elevilor este operațională</t>
  </si>
  <si>
    <t>Q1/2024 - Nu exista pas intermediar referitor la elaborare ghid.</t>
  </si>
  <si>
    <t>Platforma electronică de evaluare online a elevilor va fi operațională. La dezvoltarea platformei se va lua în considerare numărul mediu de articole din orice clasă de materii, produse științifice (în cazul în care sunt necesare competențe psihometrice) și softuri (elaborate în conformitate cu analiza nevoilor științifice și cu programul științific elaborat de experți în acest domeniu - testarea curriculumului, competențe). Softurile vor include, de asemenea, o aplicație client mobilă (pentru studenți și cadrele didactice), precum și funcții de supraveghere online</t>
  </si>
  <si>
    <t>15.09.2023</t>
  </si>
  <si>
    <t>12.01.2024 - 31.12.2024</t>
  </si>
  <si>
    <t xml:space="preserve">Dată finalizare apel: 17.11.2023 </t>
  </si>
  <si>
    <t>Dezvoltarea resurselor educaționale deschise (materiale didactice)</t>
  </si>
  <si>
    <t>Q1/2025 - Nu exista pas intermediar referitor la elaborare ghid.</t>
  </si>
  <si>
    <t xml:space="preserve">Un număr de 67 000 de resurse educaționale deschise (materiale didactice) dezvoltate. 
Dezvoltarea resurselor educaționale deschise se va axa pe: i) extinderea actualei platforme a manualelor digitale prin adăugarea de auxiliare didactice pentru toate disciplinele și pentru toate clasele de gimnaziu; ii) crearea de conținut educațional digital pentru trei niveluri diferite de aprofundare diferențiată a cunoașterii (remedială, accesibilă, performanță); iii) dezvoltarea de resurse educaționale incluzive pentru elevii cu dizabilități, sportivi, elevii spitalizați.
Resursele educaționale deschise legate de această investiție vor fi dezvoltate de profesioniști cu experiență, iar cele din cadrul investiției I8 sunt experimentale, făcând parte din evaluarea finală a cadrelor didactice care participă la program. 
</t>
  </si>
  <si>
    <t>Dată finalizare apel: 15.10.2023 (data estimativa)</t>
  </si>
  <si>
    <t>04.12.2023 - 29.12.2023</t>
  </si>
  <si>
    <t>04.11.2023 - 29.12.2023</t>
  </si>
  <si>
    <t>Dată lansare apel: 25.09.2023 (data estimativa)</t>
  </si>
  <si>
    <t>25.09.2023 (data estimativa)</t>
  </si>
  <si>
    <t>Dată finalizare apel: 25.10.2023 (data estimativa)</t>
  </si>
  <si>
    <t>Dată lansare apel: 29.09.2023 (data estimativa)</t>
  </si>
  <si>
    <t>29.09.2023 (data estimativa)</t>
  </si>
  <si>
    <t>Dată finalizare apel: 30.11.2023 (data estimativa)</t>
  </si>
  <si>
    <t>15.12.2023 - 29.12.2023 (data estimativa)</t>
  </si>
  <si>
    <t>Dată lansare apel: 22.09.2023 (data estimativa)</t>
  </si>
  <si>
    <t>22.09.2023 (data estimativa)</t>
  </si>
  <si>
    <t>Dată finalizare apel: 20.10.2023 (data estimativa)</t>
  </si>
  <si>
    <t>27.04.2023 (lansat in consultare publica)</t>
  </si>
  <si>
    <t>Dată finalizare apel: 18.10.2023 (data estimativa)</t>
  </si>
  <si>
    <t>24.03.2023</t>
  </si>
  <si>
    <t>Dată finalizare apel 2 : 31.08.2023</t>
  </si>
  <si>
    <t>24.04.2024  (data estimativa)</t>
  </si>
  <si>
    <t>10.08.2023</t>
  </si>
  <si>
    <t>Dată lansare apel: 20.09.2023  (data estimativa)</t>
  </si>
  <si>
    <t>20.09.2023 (data estimativa)</t>
  </si>
  <si>
    <t>Dată finalizare apel: 29.09.2023 (data estimativa)</t>
  </si>
  <si>
    <t>operatori economici</t>
  </si>
  <si>
    <t>operatori publici și privați de formare profesională continuă</t>
  </si>
  <si>
    <t>Dată lansare apel: 30.11.2023 (data estimativa)</t>
  </si>
  <si>
    <t>30.11.2023 (data estimativa)</t>
  </si>
  <si>
    <t>06.01.2023 - 30.03.2026 (data estimativa)</t>
  </si>
  <si>
    <t>Dată lansare apel: 09.10.2023 (data estimativa)</t>
  </si>
  <si>
    <t>09.10.2023 (data estimativa)</t>
  </si>
  <si>
    <t>09.10.2023 (dată estimativă)</t>
  </si>
  <si>
    <t>15.11.2023 (data estimativa)</t>
  </si>
  <si>
    <t>Dată lansare apel: 15.11.2023 (data estimativa)</t>
  </si>
  <si>
    <t>15.02.2024 - 15.03.2024</t>
  </si>
  <si>
    <t>15.09.2023 (dată estimativă)</t>
  </si>
  <si>
    <t>10.11.2023 (data estimativa)</t>
  </si>
  <si>
    <t>Dată lansare apel: 10.11.2023 (data estimativa)</t>
  </si>
  <si>
    <t>04.09.2023- 01.10.2024</t>
  </si>
  <si>
    <t>04.09.2023 - 15.11.2023</t>
  </si>
  <si>
    <t>29.09.2023 (dată estimativă)</t>
  </si>
  <si>
    <t>16.11.2023 - 23.01.2026 (dată estimativă)</t>
  </si>
  <si>
    <t>Dezvoltarea infrastructurii medicale prespitalicești (3000 cabinete medici de familie)</t>
  </si>
  <si>
    <t>Listă preselectată pentru 75% dintre beneficiari.
Pentru apel: Primul venit - primul servit.
Semnare contracte începând cu Iulie 2022
01.01.2023 - 31.08.2023</t>
  </si>
  <si>
    <t>Dată lansare apel: 15.07.2022 cu deschidere platformă pentru depunere dosare de finanțare in data de 04.08.2022</t>
  </si>
  <si>
    <t>Dezvoltarea infrastructurii medicale prespitalicești (30 ambulatorii)</t>
  </si>
  <si>
    <t>Dezvoltarea infrastructurii medicale prespitalicești (200 centre comunitare integrate) - lista predefinita</t>
  </si>
  <si>
    <t>Dată lansare apel: runda 1: 27.10.2022 - lansat
runda 2: 24.03.2023 - lansat
runda 3: 11.05.2023 - lansat</t>
  </si>
  <si>
    <t xml:space="preserve">Dată finalizare apel:  runda 1: 16.02.2023
runda 2: 14.04.2023 
runda 3: 26.05.2023 </t>
  </si>
  <si>
    <t>Dezvoltarea infrastructurii medicale prespitalicești (119 cabinete planificare familială)</t>
  </si>
  <si>
    <t>Q2/2022 - 372.1 - Notificare trimisă CE privind publicarea proiectului de ghid. Printre documente trebuie să se numere și proiectul de contract de grant</t>
  </si>
  <si>
    <t xml:space="preserve">Dezvoltarea infrastructurii spitalicești publice (25 spitale - reducere risc infecții) </t>
  </si>
  <si>
    <t>Q2/2022 - 375.1 - Notificare trimisă CE privind publicarea proiectului de ghid. Printre documente trebuie să se numere și proiectul de contract de grant</t>
  </si>
  <si>
    <t xml:space="preserve">Dezvoltarea infrastructurii spitalicești publice (25 unități neo-nat) </t>
  </si>
  <si>
    <t>Q2/2022 - 376.1 - Notificare trimisă CE privind publicarea proiectului de ghid. Printre documente trebuie să se numere și proiectul de contract de grant</t>
  </si>
  <si>
    <t>Schema va finanța următoarele tipuri de proiecte:
- proiecte integrate (consolidare seismică și eficiență energetică): lucrări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proiecte de renovare energetică:  Lucrări de creștere a eficienței energetice, Instalare de stații de încărcare rapidă pentru vehicule electrice aferente clădirilor (cu putere peste 22kW), cu două puncte de încărcare/stație.</t>
  </si>
  <si>
    <t>runda 1 - 04.02.2022 (lansat in consultare publica); runda 2 - 20.09.2022 (lansat în consultare publică)</t>
  </si>
  <si>
    <t>runda 1 - 01.04.2022 - lansat; runda 2 - 10.10.2022 - lansat</t>
  </si>
  <si>
    <t>Dată lansare apel: runda 1-  01.04.2022; runda 2 - 10.10.2022 -lansat</t>
  </si>
  <si>
    <t xml:space="preserve">Schema va finanța următoarele tipuri de proiecte:
- proiecte integrate (consolidare seismică și eficiență energetică):lucrări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proiecte de renovare energetică:
lucrări de creștere a eficienței energetice; instalare de stații de încărcare rapidă pentru vehicule electrice aferente clădirilor publice (cu putere peste 22kW), cu două puncte de încărcare/stație. </t>
  </si>
  <si>
    <t>runda 1 - 01.04.2022- lansat; runda 2 - 10.10.2022 - lansat</t>
  </si>
  <si>
    <t>Dată lansare apel: runda 1-  01.04.2022; runda 2 - 10.10.2022 - lansat</t>
  </si>
  <si>
    <t>runda 1 - 16.05.2022 - lansat; runda 2 - 14.10.2022  -lansat</t>
  </si>
  <si>
    <t>Dată lansare apel: runda 1-  16.05.2022; runda 2 - 14.10.2022 -lansat</t>
  </si>
  <si>
    <t>runda 1 - 16.05.2022 - lansat; runda 2 - 14.10.2022 -lansat</t>
  </si>
  <si>
    <t>Dată lansare apel: runda 1-  16.05.2022; runda 2 - 14.10.2022  -lansat</t>
  </si>
  <si>
    <r>
      <t>Q3/2022 - (</t>
    </r>
    <r>
      <rPr>
        <b/>
        <sz val="11"/>
        <rFont val="Trebuchet MS"/>
        <family val="2"/>
      </rPr>
      <t>395.1</t>
    </r>
    <r>
      <rPr>
        <sz val="11"/>
        <rFont val="Trebuchet MS"/>
        <family val="2"/>
      </rPr>
      <t xml:space="preserve"> Proiect de ghid al solicitantului, inclusiv un model de contract de grant care să fie inclus în decizia de atribuire, publicat pe site-ul ministerului în conformitate cu descrierea țintei, notificare trimisă Comisiei Europene)</t>
    </r>
  </si>
  <si>
    <t>Q3/2022 - (396.1 - Proiect de ghid al solicitantului, inclusiv un model de contract de grant care să fie inclus în decizia de atribuire, pentru a verifica conformitatea cu descrierea jalonului, publicat pe site-ul ministerului, precum și notificare)</t>
  </si>
  <si>
    <t>Sprijinirea unităților de învățământ cu risc ridicat de abandon școlar
PNRAS runda I</t>
  </si>
  <si>
    <t>Digitalizarea universităților și pregătirea acestora pentru profesiile digitale ale viitorului - semnare contracte</t>
  </si>
  <si>
    <t>Înființarea, echiparea și operaționalizarea a 412 servicii complementare pentru grupurile defavorizate (servicii complementare grupuri defavorizate)</t>
  </si>
  <si>
    <t>Q4/2022 (458.1  Publicarea proiectului de ghid al solicitantului, inclusiv un model de contract de grant care să fie inclus în decizia de atribuire, în conformitate cu descrierea jalonului, pe site-ul ministerului, precum și notificare trimisă Comisiei Europene)</t>
  </si>
  <si>
    <t>Sprijinirea unităților de învățământ cu risc ridicat de abandon școlar
PNRAS runda a II - a</t>
  </si>
  <si>
    <t>Dezvoltarea a 10 consorții regionale și dezvoltarea și dotarea a 10 campusuri profesionale integrate- învațământ dual</t>
  </si>
  <si>
    <t>Dezvoltarea rețelei de școli verzi și achiziționarea de microbuze verzi - apel pentru dezvoltarea retelei de scoli verzi (microbuze achizitie centralizata)</t>
  </si>
  <si>
    <t>Q4 2022 (482.1-Notificare trimisă Comisiei Europene privind publicarea unui proiect de ghid al solicitantului, inclusiv modele de contracte de grant); Q1 2023 (483.1 - Notificare trimisă Comisiei privind publicarea unui proiect de ghid al solicitantului, inclusiv modele de contracte de grant); Q2 2023 (484.1 - Notificare trimisă Comisiei privind publicarea unui proiect de ghid al solicitantului, inclusiv modele de contracte de grant);</t>
  </si>
  <si>
    <t>Sprijinirea scolilor mici cu mai putin de 40 elevi cu risc ridicat de abandon scolar
PNRAS runda a III - a</t>
  </si>
  <si>
    <t>Dezvoltarea rețelei de școli verzi și achiziționarea de microbuze verzi - apel pentru achizitia de 3200 microbuze verzi</t>
  </si>
  <si>
    <t>Dată lansare apel: 29.09.2023 (dată estimativă)</t>
  </si>
  <si>
    <t>I1. Campania națională de împădurire și reîmpădurire, inclusiv păduri urbane (împăduriri)</t>
  </si>
  <si>
    <t>I1. Campania națională de împădurire și reîmpădurire, inclusiv păduri urbane (reîmpăduriri)</t>
  </si>
  <si>
    <t>I1. Campania națională de împădurire și reîmpădurire, inclusiv păduri urbane (împăduriri retroactive)</t>
  </si>
  <si>
    <t xml:space="preserve">R1. Îmbunătățirea guvernanței în domeniul gestionării deșeurilor în vederea accelerării tranziției către economia circulară/ I1.a Înființarea de centre de colectare cu aport voluntar </t>
  </si>
  <si>
    <t>I1.a Înființarea de centre de colectare cu aport voluntar(CAV mic)</t>
  </si>
  <si>
    <t>Q2/2022 - 48.1 - Publicarea ghidului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t>
  </si>
  <si>
    <t>I1.b Construirea de insule ecologice digitalizate pentru colectarea separată a deșeurilor la nivel local (insule ecologice digitalizate)</t>
  </si>
  <si>
    <t xml:space="preserve">Q2/2022 - 50.1 - Publicarea unui proiect de ghid al solicitantului, supus consultării cu părțile interesate și notificare trimisă Comisiei Europene </t>
  </si>
  <si>
    <t>apel 1: 15.09.2022 lansat
apel 2: 20.04.2023</t>
  </si>
  <si>
    <t>Dată lansare apel: apel 1 - 15.09.2022 lansat
apel 2 - 20.04.2023</t>
  </si>
  <si>
    <t>Dată finalizare apel:  apel 1 - 14.11.2022
apel 2 - 20.06.2023</t>
  </si>
  <si>
    <t>I1.c Centre integrate de colectare separată pentru aglomerări urbane (CAV mare)</t>
  </si>
  <si>
    <t xml:space="preserve">Q2/2022 - 52.1 -  Publicarea unui proiect de ghid al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 </t>
  </si>
  <si>
    <t>I1.d Construirea de instalații de reciclare a deșeurilor în vederea atingerii țintelor de reciclare din pachetul economiei circulare (instalații reciclare)</t>
  </si>
  <si>
    <t xml:space="preserve">Q2/2022 - 54. 1 - Publicarea unui proiect de ghid al solicitantului, supus consultării cu părțile interesate și notificare trimisă Comisiei Europene. Documentul trebuie să fie conform cu specificațiile enumerate în descrierea țintei </t>
  </si>
  <si>
    <t>I2 Dezvoltarea infrastructurii pentru managementul gunoiului de grajd și al altor deșeuri agricole compostabile (platforme gunoi grajd)</t>
  </si>
  <si>
    <t xml:space="preserve">Q1/2023 - 55.1 - Publicarea unui proiect de ghid al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 </t>
  </si>
  <si>
    <t>I2 Dezvoltarea infrastructurii pentru managementul gunoiului de grajd și al altor deșeuri agricole compostabile (compost)</t>
  </si>
  <si>
    <t>I2. Dezvoltarea infrastructurii pentru managementul gunoiului de grajd și al altor deșeuri agricole compostabile (biogaz)</t>
  </si>
  <si>
    <t>I2. Dezvoltarea de capacități moderne de producere a materialului forestier de reproducere (pepiniere mari)</t>
  </si>
  <si>
    <t>I2. Dezvoltarea de capacități moderne de producere a materialului forestier de reproducere (pepiniere mici)</t>
  </si>
  <si>
    <t>I1. Campania națională de împădurire și reîmpădurire, inclusiv păduri urbane (păduri urbane)</t>
  </si>
  <si>
    <t xml:space="preserve">Dată lansare apel: apel 1: 08.06.2022 - lansat; apel 2: 09.08.2022 - lansat; </t>
  </si>
  <si>
    <t>Investiția 9. Digitalizarea sectorului organizațiilor neguvernamentale (200 ONG -uri)</t>
  </si>
  <si>
    <t xml:space="preserve">Q2/2022 - 175.1 - Notificare trimisă CE privind publicarea proiectului de ghid, inclusiv modele de contracte de grant </t>
  </si>
  <si>
    <t>Investiția 2 Instrumente financiare pentru sectorul privat Subcomponenta 2.1: Garanția de portofoliu pentru Reziliență &amp; Subcomponenta 2.2: Garanția de portofoliu pentru Acțiune climatică</t>
  </si>
  <si>
    <t>Apelul  vizeaza intermediarii financiari, fiind un apel de expresie de interes. Pentru beneficiarii finali nu se vor lansa apeluri dedicate. Operațiuni de finanțare sau de investiții în valoare de cel puțin 50 % din cuantumul total al resurselor alocate instrumentului, aprobate de Comitetul pentru investiții al InvestEU.</t>
  </si>
  <si>
    <t>Investiția 2 Instrumente financiare pentru sectorul privat Subcomponenta 2.3 pentru IMM-uri și întreprinderile cu capitalizare medie (mid-caps): Fondul de fonduri de capital de risc pentru redresare</t>
  </si>
  <si>
    <t>Apelul  vizeaza intermediarii financiari, fiind un apel de expresie de interes. Pentru beneficiarii finali nu se vor lansa apeluri dedicate. Operațiuni de finanțare sau de investiții în valoare de cel puțin 50 % din cuantumul total al fondurilor sau al investițiilor vizate, aprobate de Comitetul pentru investiții al InvestEU.</t>
  </si>
  <si>
    <t>Investiția 2 Instrumente financiare pentru sectorul privat Subcomponenta 2.4: Fond de Fonduri pentru digitalizare, acțiune climatică și alte domenii de interes</t>
  </si>
  <si>
    <t>Apelul  vizeaza intermediarii financiari, fiind un apel de expresie de interes. Pentru beneficiarii finali nu se vor lansa apeluri dedicate. Instrumente financiare pentru sectorul privat - Fond de fonduri pentru digitalizare, acțiuni climatice și alte domenii de interes.Cel puțin 30 % din beneficiarii vizați au beneficiat de sprijin.</t>
  </si>
  <si>
    <t>Investiția 2 Instrumente financiare pentru sectorul privat Subcomponenta 2.5: Instrumentul financiar pentru investiții în eficiență energetică în sectorul rezidențial și al clădirilor</t>
  </si>
  <si>
    <t xml:space="preserve">Apelul  vizeaza intermediarii financiari, fiind un apel de expresie de interes. Pentru beneficiarii finali nu se vor lansa apeluri dedicate. Operațiuni de finanțare sau de investiții în valoare de cel puțin 50 % din cuantumul total al fondurilor sau al investițiilor vizate, aprobate de Comitetul pentru investiții al InvestEU. </t>
  </si>
  <si>
    <t xml:space="preserve">Q2/2023 - Nu exista pas intermediar referitor la elaborare ghid. </t>
  </si>
  <si>
    <t>Investiția 3. Scheme de ajutor pentru sectorul privat Măsura 1 - Schemă de minimis și schemă de ajutor de stat în contextul digitalizării IMMurilor</t>
  </si>
  <si>
    <t>Investiția 3. Scheme de ajutor pentru sectorul privat Măsura 2 - Schema de minimis pentru ajutarea firmelor din România în procesul de listare la bursa</t>
  </si>
  <si>
    <t>Dată lansare apel: 
apel 1: 06.03.2023 - lansat
apel 2: 01.02.2024 (data estimativa)</t>
  </si>
  <si>
    <t>Investiția 4. Proiecte transfrontaliere și multinaționale Procesoare cu consum redus de energie și cipuri semiconductoare</t>
  </si>
  <si>
    <t>Q3/2022 - (267.1 - Notificare trimisă CE privind publicarea proiectului de ghid, inclusiv modele de contracte.</t>
  </si>
  <si>
    <t>Investiția 3 Crearea de structuri parteneriale locale între autoritățile locale și societatea civilă</t>
  </si>
  <si>
    <t>Investiția 4. 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</si>
  <si>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Apelul  nr. 1  a fost lansat în 30.06.2022;    Apelul nr.2 a fost lansat in data de 14.12.2022; Apel nr 3 urmeaza sa fie lansat in octombrie 2023</t>
  </si>
  <si>
    <t>Sprijinirea investiţiilor în noi capacităţi de producere a energiei electrice din surse regenerabile de energie eoliană și solară, cu sau fără instalații de stocare integrate (RES)</t>
  </si>
  <si>
    <t>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(H verde)</t>
  </si>
  <si>
    <t>a fost lansat în consultare publică în
Apel 1: 16.02.2022
Apel 2:  06.07.2023</t>
  </si>
  <si>
    <t>Apel 1: 29.06.2022 (cu clauză suspensivă) 
Apel  2: 21.07.2023 lansat</t>
  </si>
  <si>
    <t>Apel 1: 01.12.2022 - 30.04.2023
Apel 2: 15.11.2023</t>
  </si>
  <si>
    <t>Dată lansare apel 1: 29.06.2022 lansat
Dată lansare apel 2: 21.07.2023 - lansat</t>
  </si>
  <si>
    <t>Dată finalizare apel 1: 31.08.2022  
Dată finalizare apel 2 : 04.09.2023</t>
  </si>
  <si>
    <t>Sprijinirea  dezvoltarii de capacităţi de producţie pe gaz, flexibile, pentru producerea de energie electrică și termică în cogenerare de înaltă eficiență(CHP) în  termoficarea urbană (CHP)</t>
  </si>
  <si>
    <t>30.06.2022 (cu clauză suspensivă) lansat</t>
  </si>
  <si>
    <t>Q2/2022 135.2 -Q2/2022 135.2 - Publicarea unei licitații necompetitive pentru alocarea proiectelor</t>
  </si>
  <si>
    <t>Q2/2023 - 130.1 - Publicarea caietelor de sarcini competitive, în conformitate cu descrierea jalonului, pe site-ul ministerului și notificare trimisă Comisiei Europene până în Q1/2023; 130.2 - Publicarea unei licitații competitive pentru alocarea proiectelor de construire a unei capacități de electrolizoare noi până în Q2/2023</t>
  </si>
  <si>
    <t xml:space="preserve">
I.5.1 Creșterea accesului la cultură în zonele defavorizate din punct de vedere cultural 
Jalon 346 - Creşterea accesului la cultură în zonele defavorizate din punct de vedere cultural (operatorii culturali - populație mai mică de 50.000 locuitori)</t>
  </si>
  <si>
    <t xml:space="preserve">
I.5.2 Creșterea accesului la cultură în zonele defavorizate din punct de vederea cultural 
Jalon 346 - Creşterea accesului la cultură în zonele defavorizate din punct de vedere cultural (Unități de învățământ din localități cu o populație mai mică de 50.000 de
locuitori de incluziune etc.)</t>
  </si>
  <si>
    <t>I.7. Accelerarea digitalizării producției și distribuției de filme
Jalon 349- Semnarea contractelor de finantare (spijin digitalizare productie filme)</t>
  </si>
  <si>
    <t>Implementarea infrastructurii de cloud guvernamental (apel necompetitiv)</t>
  </si>
  <si>
    <t>Investiții pentru dezvoltarea/migrarea în cloud (apel necompetitiv)</t>
  </si>
  <si>
    <t>Asigurarea protecției cibernetice atât pentru infrastructurile TIC publice, cât și pentru cele private cu valențe critice pentru securitatea națională, prin utilizarea tehnologiilor inteligente (apel necompetitiv)</t>
  </si>
  <si>
    <t>Dezvoltarea de sisteme de securitate pentru protecția spectrului guvernamental (apel necompetitiv)</t>
  </si>
  <si>
    <t>Creșterea rezilienței și a securității cibernetice a serviciilor de infrastructură ale furnizorilor de servicii de internet pentru autoritățile publice din România (apel necompetitiv)</t>
  </si>
  <si>
    <t>Crearea de noi competențe de securitate cibernetică pentru societate și economie (apel necompetitiv)</t>
  </si>
  <si>
    <t>Scheme de finanțare pentru biblioteci pentru a deveni hub-uri de dezvoltare a competențelor digitale</t>
  </si>
  <si>
    <t>Transformarea digitală și adoptarea tehnologiei de automatizare a proceselor de lucru în administrația publică pentru 18 institutii publice (apel necompetitiv)</t>
  </si>
  <si>
    <t xml:space="preserve">Înființarea și operaționalizarea centrelor de competență(5 centre de competenta </t>
  </si>
  <si>
    <t xml:space="preserve">Q3/2022 - 280.1 - Notificare trimisă CE privind publicarea proiectului de ghid, inclusiv modele de contracte </t>
  </si>
  <si>
    <t xml:space="preserve"> Programul de mentorat Orizont Europa ( Programul de Vouchere CDI)</t>
  </si>
  <si>
    <t>Q2/2022 - 282.1 - Notificare trimisă CE privind publicarea proiectului de ghid, inclusiv modele de contracte pentru acordarea voucherelor</t>
  </si>
  <si>
    <t xml:space="preserve"> Consolidarea excelenței și susținerea participării României la parteneriatele și misiunile din cadrul programului Orizont Europa (55 Contracte de parteneriat)</t>
  </si>
  <si>
    <t>Q2/2022 - 283.1 - Notificare trimisă CE privind publicarea proiectului de ghid, inclusiv modele de contracte</t>
  </si>
  <si>
    <t>Dezvoltarea unui program pentru atragerea resurselor umane înalt specializate din străinătate pentru activități de cercetare, dezvoltare, inovare (Proiecte conduse de cercetători internaționali care au beneficiat de finanțare -100 de cercetători de excelență) - APEL 1</t>
  </si>
  <si>
    <t>Q2/2022 - 284.1 - Notificare trimisă CE privind publicarea proiectului de ghid, inclusiv modele de contracte</t>
  </si>
  <si>
    <t>Dezvoltarea unui program pentru atragerea resurselor umane înalt specializate din străinătate pentru activități de cercetare, dezvoltare, inovare (Proiecte conduse de cercetători internaționali care au beneficiat de finanțare -100 de cercetători de excelență) - APEL 2</t>
  </si>
  <si>
    <t>Program de sprijin pentru posesorii de certificate de excelență primite la competiția pentru burse individuale Marie Sklodowska Curie</t>
  </si>
  <si>
    <t xml:space="preserve">Q2/2022 - 285.1 - Notificare trimisă CE privind publicarea proiectului de ghid, inclusiv modele de contracte </t>
  </si>
  <si>
    <t>Înființarea și susținerea financiară a unei rețele naționale de opt centre regionale de orientare în carieră ca parte a ERA TALENT PLATFORM (8 centre de orientare în cariera de cercetător)</t>
  </si>
  <si>
    <t>Q2/2022 - 286.1 - Notificare trimisă CE privind publicarea proiectului de ghid, inclusiv modele de contracte, inclusiv modele de contracte</t>
  </si>
  <si>
    <t>Carte de identitate electronică și semnătura digitală calificată - apel necompetitiv</t>
  </si>
  <si>
    <t>a fost lansat în consultare publică în 15.07.2022. Ghidul a fost publicat pentru dezbatere publică în 24.03.2023  și în 29.08.2023</t>
  </si>
  <si>
    <t>a fost lansat în consultare publică în 22.06.2022; Apelul cu nr. 3 va fi lansat în consultare publică în septembrie 2023</t>
  </si>
  <si>
    <t>01.04.2023 - 30.10.2023; Perioada estimata de depunere apel 3: 02.10.2023-08.12.2023</t>
  </si>
  <si>
    <t>Dată lansare apel: apel nr.1  30.06.2022 lansat ; Apel nr.2 14.12.2022 lansat
Apel nr. 3 se va lansa in Octombrie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</si>
</sst>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0.00\ "/>
  </numFmts>
  <fonts count="23" x14ac:knownFonts="1">
    <font>
      <sz val="11"/>
      <color theme="1"/>
      <name val="Calibri"/>
      <scheme val="minor"/>
    </font>
    <font>
      <sz val="11"/>
      <color theme="1"/>
      <name val="Calibri"/>
      <family val="2"/>
      <scheme val="minor"/>
    </font>
    <font>
      <u/>
      <sz val="11"/>
      <color theme="10"/>
      <name val="Calibri"/>
      <family val="2"/>
      <scheme val="minor"/>
    </font>
    <font>
      <b/>
      <sz val="16"/>
      <color theme="1"/>
      <name val="Trebuchet MS"/>
      <family val="2"/>
    </font>
    <font>
      <b/>
      <sz val="11"/>
      <color theme="1"/>
      <name val="Calibri"/>
      <family val="2"/>
      <scheme val="minor"/>
    </font>
    <font>
      <b/>
      <sz val="11"/>
      <color theme="1"/>
      <name val="Trebuchet MS"/>
      <family val="2"/>
    </font>
    <font>
      <sz val="11"/>
      <color theme="1"/>
      <name val="Trebuchet MS"/>
      <family val="2"/>
    </font>
    <font>
      <sz val="14"/>
      <name val="Calibri"/>
      <family val="2"/>
      <scheme val="minor"/>
    </font>
    <font>
      <sz val="11"/>
      <name val="Trebuchet MS"/>
      <family val="2"/>
    </font>
    <font>
      <b/>
      <sz val="11"/>
      <name val="Trebuchet MS"/>
      <family val="2"/>
    </font>
    <font>
      <sz val="11"/>
      <name val="Calibri"/>
      <family val="2"/>
      <scheme val="minor"/>
    </font>
    <font>
      <b/>
      <sz val="14"/>
      <color theme="1"/>
      <name val="Trebuchet MS"/>
      <family val="2"/>
    </font>
    <font>
      <sz val="11"/>
      <color theme="1"/>
      <name val="Times New Roman"/>
      <family val="1"/>
    </font>
    <font>
      <sz val="12"/>
      <color theme="1"/>
      <name val="Calibri"/>
      <family val="2"/>
      <scheme val="minor"/>
    </font>
    <font>
      <sz val="11"/>
      <color theme="1"/>
      <name val="Calibri"/>
      <family val="2"/>
      <scheme val="minor"/>
    </font>
    <font>
      <strike/>
      <sz val="11"/>
      <name val="Trebuchet MS"/>
      <family val="2"/>
    </font>
    <font>
      <b/>
      <sz val="9"/>
      <color indexed="81"/>
      <name val="Tahoma"/>
      <family val="2"/>
    </font>
    <font>
      <sz val="9"/>
      <color indexed="81"/>
      <name val="Tahoma"/>
      <family val="2"/>
    </font>
    <font>
      <b/>
      <sz val="14"/>
      <color indexed="81"/>
      <name val="Tahoma"/>
      <family val="2"/>
    </font>
    <font>
      <sz val="14"/>
      <color indexed="81"/>
      <name val="Tahoma"/>
      <family val="2"/>
    </font>
    <font>
      <sz val="11"/>
      <name val="Calibri"/>
      <family val="2"/>
    </font>
    <font>
      <u/>
      <sz val="11"/>
      <name val="Calibri"/>
      <family val="2"/>
      <scheme val="minor"/>
    </font>
    <font>
      <sz val="11"/>
      <name val="Times New Roman"/>
      <family val="1"/>
    </font>
  </fonts>
  <fills count="10">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8" tint="0.39997558519241921"/>
        <bgColor rgb="FF00B050"/>
      </patternFill>
    </fill>
  </fills>
  <borders count="29">
    <border>
      <left/>
      <right/>
      <top/>
      <bottom/>
      <diagonal/>
    </border>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33">
    <xf numFmtId="0" fontId="0" fillId="0" borderId="1"/>
    <xf numFmtId="0" fontId="2" fillId="0" borderId="1" applyNumberFormat="0" applyFill="0" applyBorder="0"/>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cellStyleXfs>
  <cellXfs count="372">
    <xf numFmtId="0" fontId="0" fillId="0" borderId="1" xfId="0"/>
    <xf numFmtId="0" fontId="14" fillId="0" borderId="1" xfId="31"/>
    <xf numFmtId="0" fontId="3" fillId="2" borderId="1" xfId="31" applyFont="1" applyFill="1" applyAlignment="1">
      <alignment horizontal="left" wrapText="1"/>
    </xf>
    <xf numFmtId="0" fontId="4" fillId="0" borderId="1" xfId="31" applyFont="1" applyAlignment="1">
      <alignment horizontal="left" vertical="center"/>
    </xf>
    <xf numFmtId="0" fontId="4" fillId="0" borderId="1" xfId="31" applyFont="1"/>
    <xf numFmtId="0" fontId="14" fillId="0" borderId="1" xfId="31" applyAlignment="1">
      <alignment horizontal="left" vertical="center"/>
    </xf>
    <xf numFmtId="0" fontId="4" fillId="0" borderId="1" xfId="31" applyFont="1" applyAlignment="1">
      <alignment wrapText="1"/>
    </xf>
    <xf numFmtId="0" fontId="7" fillId="0" borderId="1" xfId="31" applyFont="1"/>
    <xf numFmtId="0" fontId="6" fillId="0" borderId="1" xfId="31" applyFont="1" applyAlignment="1">
      <alignment horizontal="center" vertical="center"/>
    </xf>
    <xf numFmtId="0" fontId="6" fillId="0" borderId="1" xfId="31" applyFont="1" applyAlignment="1">
      <alignment horizontal="center" vertical="center" wrapText="1"/>
    </xf>
    <xf numFmtId="0" fontId="6" fillId="0" borderId="1" xfId="31" applyFont="1"/>
    <xf numFmtId="0" fontId="3" fillId="0" borderId="1" xfId="31" applyFont="1" applyAlignment="1">
      <alignment horizontal="left" vertical="center"/>
    </xf>
    <xf numFmtId="0" fontId="14" fillId="0" borderId="1" xfId="8"/>
    <xf numFmtId="0" fontId="14" fillId="0" borderId="1" xfId="8" applyAlignment="1">
      <alignment horizontal="center"/>
    </xf>
    <xf numFmtId="0" fontId="12" fillId="0" borderId="1" xfId="31" applyFont="1"/>
    <xf numFmtId="0" fontId="3" fillId="2" borderId="1" xfId="31" applyFont="1" applyFill="1" applyAlignment="1">
      <alignment horizontal="left"/>
    </xf>
    <xf numFmtId="0" fontId="12" fillId="0" borderId="1" xfId="31" applyFont="1" applyAlignment="1">
      <alignment horizontal="center"/>
    </xf>
    <xf numFmtId="0" fontId="8" fillId="9" borderId="3" xfId="8" applyFont="1" applyFill="1" applyBorder="1" applyAlignment="1">
      <alignment horizontal="left" vertical="center" wrapText="1"/>
    </xf>
    <xf numFmtId="0" fontId="8" fillId="9" borderId="3" xfId="8" applyFont="1" applyFill="1" applyBorder="1" applyAlignment="1">
      <alignment horizontal="center" vertical="center" wrapText="1"/>
    </xf>
    <xf numFmtId="0" fontId="8" fillId="7" borderId="3" xfId="8" applyFont="1" applyFill="1" applyBorder="1" applyAlignment="1">
      <alignment horizontal="left" vertical="center" wrapText="1"/>
    </xf>
    <xf numFmtId="3" fontId="8" fillId="7" borderId="3" xfId="8" applyNumberFormat="1" applyFont="1" applyFill="1" applyBorder="1" applyAlignment="1">
      <alignment horizontal="left" vertical="center" wrapText="1"/>
    </xf>
    <xf numFmtId="15" fontId="8" fillId="7" borderId="3" xfId="8" applyNumberFormat="1" applyFont="1" applyFill="1" applyBorder="1" applyAlignment="1">
      <alignment horizontal="left" vertical="center" wrapText="1"/>
    </xf>
    <xf numFmtId="49" fontId="8" fillId="7" borderId="3" xfId="8" applyNumberFormat="1" applyFont="1" applyFill="1" applyBorder="1" applyAlignment="1">
      <alignment horizontal="left" vertical="center" wrapText="1"/>
    </xf>
    <xf numFmtId="0" fontId="12" fillId="0" borderId="1" xfId="31" applyFont="1" applyAlignment="1">
      <alignment wrapText="1"/>
    </xf>
    <xf numFmtId="0" fontId="14" fillId="0" borderId="1" xfId="31" applyAlignment="1">
      <alignment horizontal="center"/>
    </xf>
    <xf numFmtId="0" fontId="14" fillId="0" borderId="1" xfId="32" applyAlignment="1">
      <alignment horizontal="left" vertical="center"/>
    </xf>
    <xf numFmtId="3" fontId="14" fillId="0" borderId="1" xfId="32" applyNumberFormat="1" applyAlignment="1">
      <alignment horizontal="left" vertical="center"/>
    </xf>
    <xf numFmtId="0" fontId="11" fillId="0" borderId="1" xfId="32" applyFont="1" applyAlignment="1">
      <alignment wrapText="1"/>
    </xf>
    <xf numFmtId="0" fontId="14" fillId="0" borderId="1" xfId="32" applyAlignment="1">
      <alignment vertical="center" wrapText="1"/>
    </xf>
    <xf numFmtId="0" fontId="14" fillId="0" borderId="1" xfId="32" applyAlignment="1">
      <alignment horizontal="left" vertical="center" wrapText="1"/>
    </xf>
    <xf numFmtId="0" fontId="14" fillId="0" borderId="1" xfId="31" applyAlignment="1">
      <alignment horizontal="center" vertical="center"/>
    </xf>
    <xf numFmtId="0" fontId="11" fillId="0" borderId="1" xfId="31" applyFont="1" applyAlignment="1">
      <alignment horizontal="center" wrapText="1"/>
    </xf>
    <xf numFmtId="0" fontId="14" fillId="0" borderId="1" xfId="31" applyAlignment="1">
      <alignment horizontal="center" vertical="center" wrapText="1"/>
    </xf>
    <xf numFmtId="0" fontId="14" fillId="0" borderId="1" xfId="31" applyAlignment="1">
      <alignment horizontal="left" vertical="center" wrapText="1"/>
    </xf>
    <xf numFmtId="0" fontId="14" fillId="0" borderId="1" xfId="8" applyAlignment="1">
      <alignment horizontal="center" vertical="center"/>
    </xf>
    <xf numFmtId="0" fontId="14" fillId="0" borderId="1" xfId="18"/>
    <xf numFmtId="0" fontId="14" fillId="0" borderId="1" xfId="18" applyAlignment="1">
      <alignment horizontal="center"/>
    </xf>
    <xf numFmtId="0" fontId="14" fillId="0" borderId="1" xfId="18" applyAlignment="1">
      <alignment horizontal="center" vertical="center"/>
    </xf>
    <xf numFmtId="0" fontId="14" fillId="0" borderId="3" xfId="18" applyBorder="1"/>
    <xf numFmtId="0" fontId="6" fillId="0" borderId="1" xfId="31" applyFont="1" applyAlignment="1">
      <alignment horizontal="left" vertical="center"/>
    </xf>
    <xf numFmtId="0" fontId="5" fillId="0" borderId="1" xfId="31" applyFont="1" applyAlignment="1">
      <alignment wrapText="1"/>
    </xf>
    <xf numFmtId="0" fontId="6" fillId="0" borderId="1" xfId="31" applyFont="1" applyAlignment="1">
      <alignment vertical="center" wrapText="1"/>
    </xf>
    <xf numFmtId="0" fontId="6" fillId="0" borderId="0" xfId="31" applyFont="1" applyBorder="1" applyAlignment="1">
      <alignment horizontal="center" vertical="center" wrapText="1"/>
    </xf>
    <xf numFmtId="0" fontId="6" fillId="0" borderId="1" xfId="31" applyFont="1" applyAlignment="1">
      <alignment horizontal="left" vertical="center" wrapText="1"/>
    </xf>
    <xf numFmtId="0" fontId="14" fillId="0" borderId="1" xfId="31" applyAlignment="1">
      <alignment vertical="center"/>
    </xf>
    <xf numFmtId="0" fontId="13" fillId="0" borderId="1" xfId="31" applyFont="1" applyAlignment="1">
      <alignment vertical="center"/>
    </xf>
    <xf numFmtId="0" fontId="11" fillId="0" borderId="1" xfId="16" applyFont="1"/>
    <xf numFmtId="0" fontId="5" fillId="0" borderId="1" xfId="31" applyFont="1" applyAlignment="1">
      <alignment horizontal="center" wrapText="1"/>
    </xf>
    <xf numFmtId="0" fontId="5" fillId="0" borderId="1" xfId="31" applyFont="1" applyAlignment="1">
      <alignment horizontal="left" wrapText="1"/>
    </xf>
    <xf numFmtId="0" fontId="5" fillId="0" borderId="1" xfId="31" applyFont="1" applyAlignment="1">
      <alignment horizontal="center" vertical="center" wrapText="1"/>
    </xf>
    <xf numFmtId="0" fontId="5" fillId="0" borderId="1" xfId="31" applyFont="1" applyAlignment="1">
      <alignment horizontal="center" vertical="center"/>
    </xf>
    <xf numFmtId="0" fontId="5" fillId="0" borderId="1" xfId="31" applyFont="1" applyAlignment="1">
      <alignment horizontal="left" vertical="center" wrapText="1"/>
    </xf>
    <xf numFmtId="0" fontId="5" fillId="0" borderId="1" xfId="31" applyFont="1" applyAlignment="1">
      <alignment horizontal="left" vertical="center"/>
    </xf>
    <xf numFmtId="0" fontId="14" fillId="0" borderId="1" xfId="32" applyAlignment="1">
      <alignment horizontal="center" vertical="center"/>
    </xf>
    <xf numFmtId="0" fontId="14" fillId="0" borderId="1" xfId="32" applyAlignment="1">
      <alignment horizontal="center" vertical="center" wrapText="1"/>
    </xf>
    <xf numFmtId="0" fontId="14" fillId="0" borderId="0" xfId="32" applyBorder="1" applyAlignment="1">
      <alignment horizontal="center" vertical="center" wrapText="1"/>
    </xf>
    <xf numFmtId="0" fontId="5" fillId="6" borderId="18" xfId="31" applyFont="1" applyFill="1" applyBorder="1" applyAlignment="1">
      <alignment horizontal="center" vertical="center" wrapText="1"/>
    </xf>
    <xf numFmtId="0" fontId="6" fillId="3" borderId="24" xfId="31" applyFont="1" applyFill="1" applyBorder="1"/>
    <xf numFmtId="0" fontId="5" fillId="5" borderId="22" xfId="31" applyFont="1" applyFill="1" applyBorder="1" applyAlignment="1">
      <alignment vertical="center" wrapText="1"/>
    </xf>
    <xf numFmtId="0" fontId="5" fillId="5" borderId="23" xfId="31" applyFont="1" applyFill="1" applyBorder="1" applyAlignment="1">
      <alignment vertical="center" wrapText="1"/>
    </xf>
    <xf numFmtId="0" fontId="5" fillId="5" borderId="23" xfId="31" applyFont="1" applyFill="1" applyBorder="1" applyAlignment="1">
      <alignment vertical="center"/>
    </xf>
    <xf numFmtId="0" fontId="5" fillId="5" borderId="23" xfId="31" applyFont="1" applyFill="1" applyBorder="1" applyAlignment="1">
      <alignment horizontal="center" vertical="center" wrapText="1"/>
    </xf>
    <xf numFmtId="0" fontId="9" fillId="6" borderId="23" xfId="31" applyFont="1" applyFill="1" applyBorder="1" applyAlignment="1">
      <alignment horizontal="center" vertical="center" wrapText="1"/>
    </xf>
    <xf numFmtId="0" fontId="5" fillId="6" borderId="23" xfId="31" applyFont="1" applyFill="1" applyBorder="1" applyAlignment="1">
      <alignment horizontal="center" vertical="center" wrapText="1"/>
    </xf>
    <xf numFmtId="0" fontId="4" fillId="0" borderId="1" xfId="32" applyFont="1" applyAlignment="1">
      <alignment horizontal="center" vertical="center"/>
    </xf>
    <xf numFmtId="0" fontId="5" fillId="5" borderId="23" xfId="31" applyFont="1" applyFill="1" applyBorder="1" applyAlignment="1">
      <alignment horizontal="center" vertical="center"/>
    </xf>
    <xf numFmtId="0" fontId="4" fillId="0" borderId="1" xfId="31" applyFont="1" applyAlignment="1">
      <alignment horizontal="center" vertical="center" wrapText="1"/>
    </xf>
    <xf numFmtId="0" fontId="3" fillId="2" borderId="1" xfId="31" applyFont="1" applyFill="1" applyAlignment="1">
      <alignment horizontal="center" vertical="center"/>
    </xf>
    <xf numFmtId="0" fontId="3" fillId="0" borderId="1" xfId="31" applyFont="1" applyAlignment="1">
      <alignment horizontal="center" vertical="center"/>
    </xf>
    <xf numFmtId="0" fontId="12" fillId="0" borderId="1" xfId="31" applyFont="1" applyAlignment="1">
      <alignment horizontal="center" vertical="center"/>
    </xf>
    <xf numFmtId="0" fontId="8" fillId="7" borderId="3" xfId="8" applyFont="1" applyFill="1" applyBorder="1" applyAlignment="1">
      <alignment horizontal="center" vertical="center" wrapText="1"/>
    </xf>
    <xf numFmtId="0" fontId="3" fillId="2" borderId="0" xfId="32" applyFont="1" applyFill="1" applyBorder="1" applyAlignment="1">
      <alignment horizontal="center" vertical="center" wrapText="1"/>
    </xf>
    <xf numFmtId="0" fontId="11" fillId="0" borderId="1" xfId="31" applyFont="1" applyAlignment="1">
      <alignment horizontal="center" vertical="center" wrapText="1"/>
    </xf>
    <xf numFmtId="0" fontId="3" fillId="2" borderId="1" xfId="31" applyFont="1" applyFill="1" applyAlignment="1">
      <alignment horizontal="center" vertical="center" wrapText="1"/>
    </xf>
    <xf numFmtId="0" fontId="3" fillId="0" borderId="1" xfId="31" applyFont="1" applyAlignment="1">
      <alignment horizontal="center" vertical="center" wrapText="1"/>
    </xf>
    <xf numFmtId="0" fontId="13" fillId="0" borderId="1" xfId="31" applyFont="1" applyAlignment="1">
      <alignment horizontal="center" vertical="center"/>
    </xf>
    <xf numFmtId="0" fontId="3" fillId="2" borderId="0" xfId="16" applyFont="1" applyFill="1" applyBorder="1" applyAlignment="1">
      <alignment horizontal="center" vertical="center"/>
    </xf>
    <xf numFmtId="0" fontId="8" fillId="0" borderId="10" xfId="31" applyFont="1" applyFill="1" applyBorder="1" applyAlignment="1">
      <alignment horizontal="center" vertical="center" wrapText="1"/>
    </xf>
    <xf numFmtId="0" fontId="8" fillId="0" borderId="12" xfId="31" applyFont="1" applyFill="1" applyBorder="1" applyAlignment="1">
      <alignment horizontal="center" vertical="center" wrapText="1"/>
    </xf>
    <xf numFmtId="0" fontId="8" fillId="0" borderId="10" xfId="31" applyFont="1" applyFill="1" applyBorder="1" applyAlignment="1">
      <alignment horizontal="center" vertical="center" wrapText="1"/>
    </xf>
    <xf numFmtId="0" fontId="8" fillId="0" borderId="3" xfId="31" applyFont="1" applyFill="1" applyBorder="1" applyAlignment="1">
      <alignment horizontal="center" vertical="center" wrapText="1"/>
    </xf>
    <xf numFmtId="0" fontId="8" fillId="0" borderId="3" xfId="9" applyFont="1" applyFill="1" applyBorder="1" applyAlignment="1">
      <alignment horizontal="center" vertical="center" wrapText="1"/>
    </xf>
    <xf numFmtId="0" fontId="8" fillId="0" borderId="12" xfId="8" applyFont="1" applyFill="1" applyBorder="1" applyAlignment="1">
      <alignment horizontal="center" vertical="center" wrapText="1"/>
    </xf>
    <xf numFmtId="0" fontId="8" fillId="0" borderId="10" xfId="8" applyFont="1" applyFill="1" applyBorder="1" applyAlignment="1">
      <alignment horizontal="center" vertical="center" wrapText="1"/>
    </xf>
    <xf numFmtId="0" fontId="8" fillId="0" borderId="3" xfId="8" applyFont="1" applyFill="1" applyBorder="1" applyAlignment="1">
      <alignment horizontal="center" vertical="center" wrapText="1"/>
    </xf>
    <xf numFmtId="0" fontId="14" fillId="0" borderId="1" xfId="31" applyFill="1" applyBorder="1"/>
    <xf numFmtId="0" fontId="5" fillId="0" borderId="1" xfId="31" applyFont="1" applyFill="1" applyBorder="1" applyAlignment="1">
      <alignment horizontal="left" vertical="center" wrapText="1"/>
    </xf>
    <xf numFmtId="0" fontId="21" fillId="0" borderId="3" xfId="1" applyFont="1" applyFill="1" applyBorder="1" applyAlignment="1">
      <alignment horizontal="center" vertical="center"/>
    </xf>
    <xf numFmtId="0" fontId="21" fillId="0" borderId="3" xfId="1" applyFont="1" applyFill="1" applyBorder="1" applyAlignment="1">
      <alignment horizontal="center" vertical="center" wrapText="1"/>
    </xf>
    <xf numFmtId="0" fontId="10" fillId="0" borderId="1" xfId="31" applyFont="1"/>
    <xf numFmtId="0" fontId="21" fillId="0" borderId="13" xfId="1" applyFont="1" applyFill="1" applyBorder="1" applyAlignment="1">
      <alignment horizontal="center" vertical="center" wrapText="1"/>
    </xf>
    <xf numFmtId="0" fontId="10" fillId="0" borderId="1" xfId="31" applyFont="1" applyAlignment="1">
      <alignment wrapText="1"/>
    </xf>
    <xf numFmtId="0" fontId="5" fillId="0" borderId="1" xfId="31" applyFont="1" applyFill="1" applyBorder="1" applyAlignment="1">
      <alignment horizontal="center" vertical="center" wrapText="1"/>
    </xf>
    <xf numFmtId="0" fontId="5" fillId="0" borderId="1" xfId="31" applyFont="1" applyFill="1" applyBorder="1" applyAlignment="1">
      <alignment horizontal="left" wrapText="1"/>
    </xf>
    <xf numFmtId="0" fontId="10" fillId="0" borderId="1" xfId="31" applyFont="1" applyFill="1"/>
    <xf numFmtId="0" fontId="21" fillId="0" borderId="10" xfId="1" applyFont="1" applyFill="1" applyBorder="1" applyAlignment="1">
      <alignment horizontal="center" vertical="center" wrapText="1"/>
    </xf>
    <xf numFmtId="0" fontId="10" fillId="0" borderId="3" xfId="31" applyFont="1" applyFill="1" applyBorder="1"/>
    <xf numFmtId="0" fontId="9" fillId="0" borderId="3" xfId="8" applyFont="1" applyFill="1" applyBorder="1" applyAlignment="1">
      <alignment horizontal="center" vertical="center" wrapText="1"/>
    </xf>
    <xf numFmtId="0" fontId="10" fillId="0" borderId="1" xfId="8" applyFont="1" applyFill="1"/>
    <xf numFmtId="0" fontId="10" fillId="0" borderId="3" xfId="8" applyFont="1" applyFill="1" applyBorder="1"/>
    <xf numFmtId="0" fontId="10" fillId="0" borderId="12" xfId="8" applyFont="1" applyFill="1" applyBorder="1"/>
    <xf numFmtId="0" fontId="4" fillId="0" borderId="1" xfId="32" applyFont="1" applyBorder="1" applyAlignment="1">
      <alignment horizontal="left" vertical="center" wrapText="1"/>
    </xf>
    <xf numFmtId="0" fontId="4" fillId="0" borderId="1" xfId="32" applyFont="1" applyBorder="1" applyAlignment="1">
      <alignment horizontal="left" vertical="center"/>
    </xf>
    <xf numFmtId="0" fontId="4" fillId="0" borderId="1" xfId="32" applyFont="1" applyBorder="1" applyAlignment="1">
      <alignment horizontal="center" vertical="center" wrapText="1"/>
    </xf>
    <xf numFmtId="0" fontId="11" fillId="0" borderId="1" xfId="32" applyFont="1" applyBorder="1" applyAlignment="1">
      <alignment wrapText="1"/>
    </xf>
    <xf numFmtId="0" fontId="14" fillId="0" borderId="1" xfId="32" applyBorder="1" applyAlignment="1">
      <alignment horizontal="center" vertical="center" wrapText="1"/>
    </xf>
    <xf numFmtId="0" fontId="14" fillId="0" borderId="1" xfId="32" applyFill="1" applyBorder="1"/>
    <xf numFmtId="0" fontId="5" fillId="0" borderId="1" xfId="32" applyFont="1" applyFill="1" applyBorder="1" applyAlignment="1">
      <alignment horizontal="left" vertical="center" wrapText="1"/>
    </xf>
    <xf numFmtId="0" fontId="8" fillId="0" borderId="3" xfId="32" applyFont="1" applyFill="1" applyBorder="1" applyAlignment="1">
      <alignment horizontal="center" vertical="center" wrapText="1"/>
    </xf>
    <xf numFmtId="0" fontId="8" fillId="0" borderId="10" xfId="9" applyFont="1" applyFill="1" applyBorder="1" applyAlignment="1">
      <alignment horizontal="center" vertical="center" wrapText="1"/>
    </xf>
    <xf numFmtId="0" fontId="10" fillId="0" borderId="1" xfId="32" applyFont="1" applyFill="1" applyAlignment="1">
      <alignment horizontal="left" vertical="center" wrapText="1"/>
    </xf>
    <xf numFmtId="0" fontId="14" fillId="0" borderId="1" xfId="31" applyFill="1" applyBorder="1" applyAlignment="1">
      <alignment horizontal="center"/>
    </xf>
    <xf numFmtId="0" fontId="21" fillId="0" borderId="13" xfId="1" applyFont="1" applyFill="1" applyBorder="1" applyAlignment="1">
      <alignment horizontal="center" vertical="center"/>
    </xf>
    <xf numFmtId="0" fontId="21" fillId="0" borderId="12" xfId="1" applyFont="1" applyFill="1" applyBorder="1" applyAlignment="1">
      <alignment horizontal="center" vertical="center" wrapText="1"/>
    </xf>
    <xf numFmtId="0" fontId="21" fillId="0" borderId="12" xfId="1" applyFont="1" applyFill="1" applyBorder="1" applyAlignment="1">
      <alignment horizontal="center" vertical="center"/>
    </xf>
    <xf numFmtId="0" fontId="10" fillId="0" borderId="1" xfId="31" applyFont="1" applyFill="1" applyAlignment="1">
      <alignment horizontal="center" vertical="center" wrapText="1"/>
    </xf>
    <xf numFmtId="0" fontId="10" fillId="0" borderId="1" xfId="31" applyFont="1" applyFill="1" applyAlignment="1">
      <alignment wrapText="1"/>
    </xf>
    <xf numFmtId="0" fontId="6" fillId="0" borderId="1" xfId="31" applyFont="1" applyFill="1" applyBorder="1"/>
    <xf numFmtId="0" fontId="8" fillId="0" borderId="1" xfId="31" applyFont="1" applyFill="1"/>
    <xf numFmtId="0" fontId="8" fillId="0" borderId="1" xfId="31" applyFont="1" applyFill="1" applyAlignment="1">
      <alignment wrapText="1"/>
    </xf>
    <xf numFmtId="0" fontId="8" fillId="0" borderId="3" xfId="16" applyFont="1" applyFill="1" applyBorder="1" applyAlignment="1">
      <alignment horizontal="center" vertical="center" wrapText="1"/>
    </xf>
    <xf numFmtId="0" fontId="8" fillId="0" borderId="3" xfId="31" applyFont="1" applyFill="1" applyBorder="1" applyAlignment="1">
      <alignment horizontal="left" vertical="center" wrapText="1"/>
    </xf>
    <xf numFmtId="0" fontId="10" fillId="0" borderId="1" xfId="31" applyFont="1" applyFill="1" applyAlignment="1">
      <alignment vertical="center"/>
    </xf>
    <xf numFmtId="0" fontId="22" fillId="0" borderId="1" xfId="31" applyFont="1" applyFill="1"/>
    <xf numFmtId="0" fontId="22" fillId="0" borderId="1" xfId="31" applyFont="1" applyFill="1" applyAlignment="1">
      <alignment wrapText="1"/>
    </xf>
    <xf numFmtId="14" fontId="8" fillId="0" borderId="3" xfId="31" applyNumberFormat="1" applyFont="1" applyBorder="1" applyAlignment="1">
      <alignment horizontal="center" vertical="center" wrapText="1"/>
    </xf>
    <xf numFmtId="0" fontId="8" fillId="0" borderId="3" xfId="31" applyFont="1" applyBorder="1" applyAlignment="1">
      <alignment horizontal="center" vertical="center" wrapText="1"/>
    </xf>
    <xf numFmtId="0" fontId="8" fillId="0" borderId="3" xfId="31" applyFont="1" applyFill="1" applyBorder="1" applyAlignment="1">
      <alignment horizontal="center" vertical="center" wrapText="1"/>
    </xf>
    <xf numFmtId="14" fontId="8" fillId="0" borderId="12" xfId="31" applyNumberFormat="1" applyFont="1" applyBorder="1" applyAlignment="1">
      <alignment horizontal="center" vertical="center" wrapText="1"/>
    </xf>
    <xf numFmtId="14" fontId="8" fillId="0" borderId="13" xfId="31" applyNumberFormat="1" applyFont="1" applyBorder="1" applyAlignment="1">
      <alignment horizontal="center" vertical="center" wrapText="1"/>
    </xf>
    <xf numFmtId="14" fontId="8" fillId="0" borderId="10" xfId="31" applyNumberFormat="1" applyFont="1" applyBorder="1" applyAlignment="1">
      <alignment horizontal="center" vertical="center" wrapText="1"/>
    </xf>
    <xf numFmtId="0" fontId="8" fillId="0" borderId="11" xfId="31" applyFont="1" applyFill="1" applyBorder="1" applyAlignment="1">
      <alignment horizontal="center" vertical="center"/>
    </xf>
    <xf numFmtId="0" fontId="8" fillId="0" borderId="14" xfId="31" applyFont="1" applyFill="1" applyBorder="1" applyAlignment="1">
      <alignment horizontal="center" vertical="center"/>
    </xf>
    <xf numFmtId="0" fontId="8" fillId="0" borderId="15" xfId="31" applyFont="1" applyFill="1" applyBorder="1" applyAlignment="1">
      <alignment horizontal="center" vertical="center"/>
    </xf>
    <xf numFmtId="0" fontId="8" fillId="0" borderId="12" xfId="31" applyFont="1" applyFill="1" applyBorder="1" applyAlignment="1">
      <alignment horizontal="center" vertical="center" wrapText="1"/>
    </xf>
    <xf numFmtId="0" fontId="8" fillId="0" borderId="13" xfId="31" applyFont="1" applyFill="1" applyBorder="1" applyAlignment="1">
      <alignment horizontal="center" vertical="center" wrapText="1"/>
    </xf>
    <xf numFmtId="0" fontId="8" fillId="0" borderId="10" xfId="31" applyFont="1" applyFill="1" applyBorder="1" applyAlignment="1">
      <alignment horizontal="center" vertical="center" wrapText="1"/>
    </xf>
    <xf numFmtId="0" fontId="8" fillId="0" borderId="12" xfId="31" applyFont="1" applyBorder="1" applyAlignment="1">
      <alignment horizontal="center" vertical="center" wrapText="1"/>
    </xf>
    <xf numFmtId="0" fontId="8" fillId="0" borderId="13" xfId="31" applyFont="1" applyBorder="1" applyAlignment="1">
      <alignment horizontal="center" vertical="center" wrapText="1"/>
    </xf>
    <xf numFmtId="0" fontId="8" fillId="0" borderId="10" xfId="31" applyFont="1" applyBorder="1" applyAlignment="1">
      <alignment horizontal="center" vertical="center" wrapText="1"/>
    </xf>
    <xf numFmtId="3" fontId="8" fillId="0" borderId="12" xfId="31" applyNumberFormat="1" applyFont="1" applyBorder="1" applyAlignment="1">
      <alignment horizontal="center" vertical="center"/>
    </xf>
    <xf numFmtId="3" fontId="8" fillId="0" borderId="13" xfId="31" applyNumberFormat="1" applyFont="1" applyBorder="1" applyAlignment="1">
      <alignment horizontal="center" vertical="center"/>
    </xf>
    <xf numFmtId="3" fontId="8" fillId="0" borderId="10" xfId="31" applyNumberFormat="1" applyFont="1" applyBorder="1" applyAlignment="1">
      <alignment horizontal="center" vertical="center"/>
    </xf>
    <xf numFmtId="0" fontId="8" fillId="0" borderId="12" xfId="31" applyFont="1" applyBorder="1" applyAlignment="1">
      <alignment horizontal="center" vertical="center"/>
    </xf>
    <xf numFmtId="0" fontId="8" fillId="0" borderId="13" xfId="31" applyFont="1" applyBorder="1" applyAlignment="1">
      <alignment horizontal="center" vertical="center"/>
    </xf>
    <xf numFmtId="0" fontId="8" fillId="0" borderId="10" xfId="31" applyFont="1" applyBorder="1" applyAlignment="1">
      <alignment horizontal="center" vertical="center"/>
    </xf>
    <xf numFmtId="0" fontId="8" fillId="0" borderId="12" xfId="31" applyFont="1" applyFill="1" applyBorder="1" applyAlignment="1">
      <alignment horizontal="center" vertical="top" wrapText="1"/>
    </xf>
    <xf numFmtId="0" fontId="8" fillId="0" borderId="13" xfId="31" applyFont="1" applyFill="1" applyBorder="1" applyAlignment="1">
      <alignment horizontal="center" vertical="top" wrapText="1"/>
    </xf>
    <xf numFmtId="0" fontId="8" fillId="0" borderId="10" xfId="31" applyFont="1" applyFill="1" applyBorder="1" applyAlignment="1">
      <alignment horizontal="center" vertical="top" wrapText="1"/>
    </xf>
    <xf numFmtId="0" fontId="8" fillId="0" borderId="3" xfId="31" applyFont="1" applyFill="1" applyBorder="1" applyAlignment="1">
      <alignment horizontal="center" vertical="center"/>
    </xf>
    <xf numFmtId="3" fontId="8" fillId="0" borderId="3" xfId="31" applyNumberFormat="1" applyFont="1" applyBorder="1" applyAlignment="1">
      <alignment horizontal="center" vertical="center"/>
    </xf>
    <xf numFmtId="0" fontId="8" fillId="0" borderId="3" xfId="31" applyFont="1" applyBorder="1" applyAlignment="1">
      <alignment horizontal="center" vertical="center"/>
    </xf>
    <xf numFmtId="0" fontId="10" fillId="0" borderId="12" xfId="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10" fillId="0" borderId="10" xfId="1" applyFont="1" applyFill="1" applyBorder="1" applyAlignment="1">
      <alignment horizontal="center" vertical="center" wrapText="1"/>
    </xf>
    <xf numFmtId="4" fontId="8" fillId="0" borderId="13" xfId="31" applyNumberFormat="1" applyFont="1" applyBorder="1" applyAlignment="1">
      <alignment horizontal="center" vertical="center" wrapText="1"/>
    </xf>
    <xf numFmtId="4" fontId="8" fillId="0" borderId="10" xfId="31" applyNumberFormat="1" applyFont="1" applyBorder="1" applyAlignment="1">
      <alignment horizontal="center" vertical="center" wrapText="1"/>
    </xf>
    <xf numFmtId="3" fontId="8" fillId="0" borderId="3" xfId="31" applyNumberFormat="1" applyFont="1" applyBorder="1" applyAlignment="1">
      <alignment horizontal="center" vertical="center" wrapText="1"/>
    </xf>
    <xf numFmtId="0" fontId="8" fillId="0" borderId="12" xfId="31" applyFont="1" applyFill="1" applyBorder="1" applyAlignment="1">
      <alignment horizontal="center" vertical="center"/>
    </xf>
    <xf numFmtId="0" fontId="8" fillId="0" borderId="13" xfId="31" applyFont="1" applyFill="1" applyBorder="1" applyAlignment="1">
      <alignment horizontal="center" vertical="center"/>
    </xf>
    <xf numFmtId="0" fontId="8" fillId="0" borderId="10" xfId="31" applyFont="1" applyFill="1" applyBorder="1" applyAlignment="1">
      <alignment horizontal="center" vertical="center"/>
    </xf>
    <xf numFmtId="17" fontId="8" fillId="0" borderId="12" xfId="31" applyNumberFormat="1" applyFont="1" applyBorder="1" applyAlignment="1">
      <alignment horizontal="center" vertical="center" wrapText="1"/>
    </xf>
    <xf numFmtId="17" fontId="8" fillId="0" borderId="13" xfId="31" applyNumberFormat="1" applyFont="1" applyBorder="1" applyAlignment="1">
      <alignment horizontal="center" vertical="center" wrapText="1"/>
    </xf>
    <xf numFmtId="17" fontId="8" fillId="0" borderId="10" xfId="31" applyNumberFormat="1" applyFont="1" applyBorder="1" applyAlignment="1">
      <alignment horizontal="center" vertical="center" wrapText="1"/>
    </xf>
    <xf numFmtId="0" fontId="8" fillId="0" borderId="11" xfId="31" applyFont="1" applyFill="1" applyBorder="1" applyAlignment="1">
      <alignment horizontal="center" vertical="center" wrapText="1"/>
    </xf>
    <xf numFmtId="0" fontId="8" fillId="0" borderId="14" xfId="31" applyFont="1" applyFill="1" applyBorder="1" applyAlignment="1">
      <alignment horizontal="center" vertical="center" wrapText="1"/>
    </xf>
    <xf numFmtId="0" fontId="8" fillId="0" borderId="15" xfId="31" applyFont="1" applyFill="1" applyBorder="1" applyAlignment="1">
      <alignment horizontal="center" vertical="center" wrapText="1"/>
    </xf>
    <xf numFmtId="3" fontId="8" fillId="0" borderId="12" xfId="31" applyNumberFormat="1" applyFont="1" applyBorder="1" applyAlignment="1">
      <alignment horizontal="center" vertical="center" wrapText="1"/>
    </xf>
    <xf numFmtId="3" fontId="8" fillId="0" borderId="13" xfId="31" applyNumberFormat="1" applyFont="1" applyBorder="1" applyAlignment="1">
      <alignment horizontal="center" vertical="center" wrapText="1"/>
    </xf>
    <xf numFmtId="3" fontId="8" fillId="0" borderId="10" xfId="31" applyNumberFormat="1" applyFont="1" applyBorder="1" applyAlignment="1">
      <alignment horizontal="center" vertical="center" wrapText="1"/>
    </xf>
    <xf numFmtId="0" fontId="3" fillId="2" borderId="2" xfId="31" applyFont="1" applyFill="1" applyBorder="1" applyAlignment="1">
      <alignment horizontal="left" wrapText="1"/>
    </xf>
    <xf numFmtId="0" fontId="3" fillId="2" borderId="1" xfId="31" applyFont="1" applyFill="1" applyAlignment="1">
      <alignment horizontal="left" wrapText="1"/>
    </xf>
    <xf numFmtId="3" fontId="8" fillId="0" borderId="12" xfId="31" applyNumberFormat="1" applyFont="1" applyFill="1" applyBorder="1" applyAlignment="1">
      <alignment horizontal="center" vertical="center" wrapText="1"/>
    </xf>
    <xf numFmtId="14" fontId="8" fillId="0" borderId="12" xfId="31" applyNumberFormat="1" applyFont="1" applyFill="1" applyBorder="1" applyAlignment="1">
      <alignment horizontal="center" vertical="center" wrapText="1"/>
    </xf>
    <xf numFmtId="14" fontId="8" fillId="0" borderId="13" xfId="31" applyNumberFormat="1" applyFont="1" applyFill="1" applyBorder="1" applyAlignment="1">
      <alignment horizontal="center" vertical="center" wrapText="1"/>
    </xf>
    <xf numFmtId="14" fontId="8" fillId="0" borderId="10" xfId="31" applyNumberFormat="1" applyFont="1" applyFill="1" applyBorder="1" applyAlignment="1">
      <alignment horizontal="center" vertical="center" wrapText="1"/>
    </xf>
    <xf numFmtId="3" fontId="8" fillId="0" borderId="13" xfId="31" applyNumberFormat="1" applyFont="1" applyFill="1" applyBorder="1" applyAlignment="1">
      <alignment horizontal="center" vertical="center" wrapText="1"/>
    </xf>
    <xf numFmtId="3" fontId="8" fillId="0" borderId="10" xfId="31" applyNumberFormat="1" applyFont="1" applyFill="1" applyBorder="1" applyAlignment="1">
      <alignment horizontal="center" vertical="center" wrapText="1"/>
    </xf>
    <xf numFmtId="0" fontId="20" fillId="0" borderId="12" xfId="31" applyFont="1" applyFill="1" applyBorder="1" applyAlignment="1">
      <alignment horizontal="center" vertical="center" wrapText="1"/>
    </xf>
    <xf numFmtId="0" fontId="20" fillId="0" borderId="13" xfId="31" applyFont="1" applyFill="1" applyBorder="1" applyAlignment="1">
      <alignment horizontal="center" vertical="center" wrapText="1"/>
    </xf>
    <xf numFmtId="0" fontId="20" fillId="0" borderId="10" xfId="31" applyFont="1" applyFill="1" applyBorder="1" applyAlignment="1">
      <alignment horizontal="center" vertical="center" wrapText="1"/>
    </xf>
    <xf numFmtId="0" fontId="8" fillId="0" borderId="12" xfId="8" applyFont="1" applyFill="1" applyBorder="1" applyAlignment="1">
      <alignment horizontal="center" vertical="center" wrapText="1"/>
    </xf>
    <xf numFmtId="0" fontId="8" fillId="0" borderId="10" xfId="8" applyFont="1" applyFill="1" applyBorder="1" applyAlignment="1">
      <alignment horizontal="center" vertical="center" wrapText="1"/>
    </xf>
    <xf numFmtId="0" fontId="8" fillId="0" borderId="13" xfId="8" applyFont="1" applyFill="1" applyBorder="1" applyAlignment="1">
      <alignment horizontal="center" vertical="center" wrapText="1"/>
    </xf>
    <xf numFmtId="0" fontId="3" fillId="2" borderId="1" xfId="31" applyFont="1" applyFill="1" applyAlignment="1">
      <alignment horizontal="left" vertical="center"/>
    </xf>
    <xf numFmtId="0" fontId="5" fillId="0" borderId="1" xfId="31" applyFont="1" applyFill="1" applyBorder="1" applyAlignment="1">
      <alignment horizontal="left" vertical="center" wrapText="1"/>
    </xf>
    <xf numFmtId="0" fontId="8" fillId="0" borderId="3" xfId="8" applyFont="1" applyFill="1" applyBorder="1" applyAlignment="1">
      <alignment horizontal="center" vertical="center" wrapText="1"/>
    </xf>
    <xf numFmtId="3" fontId="8" fillId="0" borderId="3" xfId="8" applyNumberFormat="1" applyFont="1" applyFill="1" applyBorder="1" applyAlignment="1">
      <alignment horizontal="center" vertical="center"/>
    </xf>
    <xf numFmtId="15" fontId="8" fillId="0" borderId="3" xfId="8" applyNumberFormat="1" applyFont="1" applyFill="1" applyBorder="1" applyAlignment="1">
      <alignment horizontal="center" vertical="center" wrapText="1"/>
    </xf>
    <xf numFmtId="49" fontId="8" fillId="0" borderId="3" xfId="8" applyNumberFormat="1" applyFont="1" applyFill="1" applyBorder="1" applyAlignment="1">
      <alignment horizontal="center" vertical="center" wrapText="1"/>
    </xf>
    <xf numFmtId="0" fontId="8" fillId="0" borderId="3" xfId="8" applyFont="1" applyFill="1" applyBorder="1" applyAlignment="1">
      <alignment horizontal="center" vertical="center"/>
    </xf>
    <xf numFmtId="0" fontId="20" fillId="0" borderId="3" xfId="8" applyFont="1" applyFill="1" applyBorder="1" applyAlignment="1">
      <alignment horizontal="center" vertical="center" wrapText="1"/>
    </xf>
    <xf numFmtId="3" fontId="8" fillId="0" borderId="3" xfId="8" applyNumberFormat="1" applyFont="1" applyFill="1" applyBorder="1" applyAlignment="1">
      <alignment horizontal="center" vertical="center" wrapText="1"/>
    </xf>
    <xf numFmtId="0" fontId="3" fillId="2" borderId="1" xfId="31" applyFont="1" applyFill="1" applyAlignment="1">
      <alignment horizontal="left"/>
    </xf>
    <xf numFmtId="0" fontId="5" fillId="3" borderId="25" xfId="31" applyFont="1" applyFill="1" applyBorder="1" applyAlignment="1">
      <alignment horizontal="center"/>
    </xf>
    <xf numFmtId="0" fontId="5" fillId="3" borderId="26" xfId="31" applyFont="1" applyFill="1" applyBorder="1" applyAlignment="1">
      <alignment horizontal="center"/>
    </xf>
    <xf numFmtId="0" fontId="5" fillId="3" borderId="27" xfId="31" applyFont="1" applyFill="1" applyBorder="1" applyAlignment="1">
      <alignment horizontal="center"/>
    </xf>
    <xf numFmtId="0" fontId="5" fillId="4" borderId="21" xfId="31" applyFont="1" applyFill="1" applyBorder="1" applyAlignment="1">
      <alignment horizontal="center" vertical="center" wrapText="1"/>
    </xf>
    <xf numFmtId="0" fontId="8" fillId="0" borderId="13" xfId="31" quotePrefix="1" applyFont="1" applyBorder="1" applyAlignment="1">
      <alignment horizontal="center" vertical="center" wrapText="1"/>
    </xf>
    <xf numFmtId="0" fontId="6" fillId="0" borderId="13" xfId="31" applyFont="1" applyBorder="1" applyAlignment="1">
      <alignment horizontal="center" vertical="center" wrapText="1"/>
    </xf>
    <xf numFmtId="0" fontId="6" fillId="0" borderId="10" xfId="31" applyFont="1" applyBorder="1" applyAlignment="1">
      <alignment horizontal="center" vertical="center" wrapText="1"/>
    </xf>
    <xf numFmtId="14" fontId="6" fillId="0" borderId="13" xfId="31" applyNumberFormat="1" applyFont="1" applyBorder="1" applyAlignment="1">
      <alignment horizontal="center" vertical="center" wrapText="1"/>
    </xf>
    <xf numFmtId="14" fontId="6" fillId="0" borderId="10" xfId="31" applyNumberFormat="1" applyFont="1" applyBorder="1" applyAlignment="1">
      <alignment horizontal="center" vertical="center" wrapText="1"/>
    </xf>
    <xf numFmtId="0" fontId="8" fillId="0" borderId="13" xfId="11" applyFont="1" applyFill="1" applyBorder="1" applyAlignment="1">
      <alignment horizontal="center" vertical="center" wrapText="1"/>
    </xf>
    <xf numFmtId="0" fontId="8" fillId="0" borderId="10" xfId="11" applyFont="1" applyFill="1" applyBorder="1" applyAlignment="1">
      <alignment horizontal="center" vertical="center" wrapText="1"/>
    </xf>
    <xf numFmtId="0" fontId="8" fillId="0" borderId="3" xfId="9" applyFont="1" applyFill="1" applyBorder="1" applyAlignment="1">
      <alignment horizontal="center" vertical="center" wrapText="1"/>
    </xf>
    <xf numFmtId="14" fontId="8" fillId="0" borderId="3" xfId="9" applyNumberFormat="1" applyFont="1" applyFill="1" applyBorder="1" applyAlignment="1">
      <alignment horizontal="center" vertical="center" wrapText="1"/>
    </xf>
    <xf numFmtId="0" fontId="8" fillId="0" borderId="3" xfId="9" applyFont="1" applyFill="1" applyBorder="1" applyAlignment="1">
      <alignment horizontal="center" vertical="center"/>
    </xf>
    <xf numFmtId="3" fontId="8" fillId="0" borderId="3" xfId="9" applyNumberFormat="1" applyFont="1" applyFill="1" applyBorder="1" applyAlignment="1">
      <alignment horizontal="center" vertical="center" wrapText="1"/>
    </xf>
    <xf numFmtId="0" fontId="8" fillId="0" borderId="12" xfId="9" applyFont="1" applyFill="1" applyBorder="1" applyAlignment="1">
      <alignment horizontal="center" vertical="center" wrapText="1"/>
    </xf>
    <xf numFmtId="0" fontId="8" fillId="0" borderId="13" xfId="9" applyFont="1" applyFill="1" applyBorder="1" applyAlignment="1">
      <alignment horizontal="center" vertical="center" wrapText="1"/>
    </xf>
    <xf numFmtId="0" fontId="8" fillId="0" borderId="10" xfId="9" applyFont="1" applyFill="1" applyBorder="1" applyAlignment="1">
      <alignment horizontal="center" vertical="center" wrapText="1"/>
    </xf>
    <xf numFmtId="3" fontId="8" fillId="0" borderId="12" xfId="9" applyNumberFormat="1" applyFont="1" applyFill="1" applyBorder="1" applyAlignment="1">
      <alignment horizontal="center" vertical="center" wrapText="1"/>
    </xf>
    <xf numFmtId="3" fontId="8" fillId="0" borderId="13" xfId="9" applyNumberFormat="1" applyFont="1" applyFill="1" applyBorder="1" applyAlignment="1">
      <alignment horizontal="center" vertical="center" wrapText="1"/>
    </xf>
    <xf numFmtId="3" fontId="8" fillId="0" borderId="10" xfId="9"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17" fontId="8"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 xfId="32" applyFont="1" applyFill="1" applyBorder="1" applyAlignment="1">
      <alignment horizontal="center" vertical="center" wrapText="1"/>
    </xf>
    <xf numFmtId="3" fontId="8" fillId="0" borderId="3" xfId="9" applyNumberFormat="1" applyFont="1" applyFill="1" applyBorder="1" applyAlignment="1">
      <alignment horizontal="center" vertical="center"/>
    </xf>
    <xf numFmtId="0" fontId="20" fillId="0" borderId="3" xfId="32" applyFont="1" applyFill="1" applyBorder="1" applyAlignment="1">
      <alignment horizontal="center" vertical="center" wrapText="1"/>
    </xf>
    <xf numFmtId="0" fontId="8" fillId="0" borderId="10" xfId="32" applyFont="1" applyFill="1" applyBorder="1" applyAlignment="1">
      <alignment horizontal="center" vertical="center" wrapText="1"/>
    </xf>
    <xf numFmtId="0" fontId="3" fillId="2" borderId="1" xfId="32" applyFont="1" applyFill="1" applyAlignment="1">
      <alignment horizontal="left" wrapText="1"/>
    </xf>
    <xf numFmtId="3" fontId="8" fillId="0" borderId="10" xfId="32" applyNumberFormat="1" applyFont="1" applyFill="1" applyBorder="1" applyAlignment="1">
      <alignment horizontal="center" vertical="center" wrapText="1"/>
    </xf>
    <xf numFmtId="3" fontId="8" fillId="0" borderId="3" xfId="32" applyNumberFormat="1" applyFont="1" applyFill="1" applyBorder="1" applyAlignment="1">
      <alignment horizontal="center" vertical="center" wrapText="1"/>
    </xf>
    <xf numFmtId="14" fontId="8" fillId="0" borderId="12" xfId="9" applyNumberFormat="1" applyFont="1" applyFill="1" applyBorder="1" applyAlignment="1">
      <alignment horizontal="center" vertical="center" wrapText="1"/>
    </xf>
    <xf numFmtId="14" fontId="8" fillId="0" borderId="13" xfId="9" applyNumberFormat="1" applyFont="1" applyFill="1" applyBorder="1" applyAlignment="1">
      <alignment horizontal="center" vertical="center" wrapText="1"/>
    </xf>
    <xf numFmtId="14" fontId="8" fillId="0" borderId="10" xfId="9" applyNumberFormat="1" applyFont="1" applyFill="1" applyBorder="1" applyAlignment="1">
      <alignment horizontal="center" vertical="center" wrapText="1"/>
    </xf>
    <xf numFmtId="0" fontId="8" fillId="0" borderId="12" xfId="8" applyFont="1" applyFill="1" applyBorder="1" applyAlignment="1">
      <alignment horizontal="center" vertical="center"/>
    </xf>
    <xf numFmtId="0" fontId="8" fillId="0" borderId="13" xfId="8" applyFont="1" applyFill="1" applyBorder="1" applyAlignment="1">
      <alignment horizontal="center" vertical="center"/>
    </xf>
    <xf numFmtId="0" fontId="8" fillId="0" borderId="10" xfId="8" applyFont="1" applyFill="1" applyBorder="1" applyAlignment="1">
      <alignment horizontal="center" vertical="center"/>
    </xf>
    <xf numFmtId="14" fontId="8" fillId="0" borderId="12" xfId="8" applyNumberFormat="1" applyFont="1" applyFill="1" applyBorder="1" applyAlignment="1">
      <alignment horizontal="center" vertical="center"/>
    </xf>
    <xf numFmtId="14" fontId="8" fillId="0" borderId="13" xfId="8" applyNumberFormat="1" applyFont="1" applyFill="1" applyBorder="1" applyAlignment="1">
      <alignment horizontal="center" vertical="center"/>
    </xf>
    <xf numFmtId="14" fontId="8" fillId="0" borderId="10" xfId="8" applyNumberFormat="1" applyFont="1" applyFill="1" applyBorder="1" applyAlignment="1">
      <alignment horizontal="center" vertical="center"/>
    </xf>
    <xf numFmtId="14" fontId="8" fillId="0" borderId="12" xfId="8" applyNumberFormat="1" applyFont="1" applyFill="1" applyBorder="1" applyAlignment="1">
      <alignment horizontal="center" vertical="center" wrapText="1"/>
    </xf>
    <xf numFmtId="14" fontId="8" fillId="0" borderId="13" xfId="8" applyNumberFormat="1" applyFont="1" applyFill="1" applyBorder="1" applyAlignment="1">
      <alignment horizontal="center" vertical="center" wrapText="1"/>
    </xf>
    <xf numFmtId="14" fontId="8" fillId="0" borderId="10" xfId="8" applyNumberFormat="1" applyFont="1" applyFill="1" applyBorder="1" applyAlignment="1">
      <alignment horizontal="center" vertical="center" wrapText="1"/>
    </xf>
    <xf numFmtId="3" fontId="8" fillId="0" borderId="12" xfId="8" applyNumberFormat="1" applyFont="1" applyFill="1" applyBorder="1" applyAlignment="1">
      <alignment horizontal="center" vertical="center" wrapText="1"/>
    </xf>
    <xf numFmtId="3" fontId="8" fillId="0" borderId="13" xfId="8" applyNumberFormat="1" applyFont="1" applyFill="1" applyBorder="1" applyAlignment="1">
      <alignment horizontal="center" vertical="center" wrapText="1"/>
    </xf>
    <xf numFmtId="3" fontId="8" fillId="0" borderId="10" xfId="8" applyNumberFormat="1" applyFont="1" applyFill="1" applyBorder="1" applyAlignment="1">
      <alignment horizontal="center" vertical="center" wrapText="1"/>
    </xf>
    <xf numFmtId="0" fontId="10" fillId="0" borderId="12" xfId="8" applyFont="1" applyFill="1" applyBorder="1" applyAlignment="1">
      <alignment horizontal="center" vertical="center" wrapText="1"/>
    </xf>
    <xf numFmtId="0" fontId="10" fillId="0" borderId="10" xfId="8" applyFont="1" applyFill="1" applyBorder="1" applyAlignment="1">
      <alignment horizontal="center" vertical="center" wrapText="1"/>
    </xf>
    <xf numFmtId="3" fontId="8" fillId="0" borderId="12" xfId="8" applyNumberFormat="1" applyFont="1" applyFill="1" applyBorder="1" applyAlignment="1">
      <alignment horizontal="center" vertical="center"/>
    </xf>
    <xf numFmtId="3" fontId="8" fillId="0" borderId="13" xfId="8" applyNumberFormat="1" applyFont="1" applyFill="1" applyBorder="1" applyAlignment="1">
      <alignment horizontal="center" vertical="center"/>
    </xf>
    <xf numFmtId="3" fontId="8" fillId="0" borderId="10" xfId="8" applyNumberFormat="1" applyFont="1" applyFill="1" applyBorder="1" applyAlignment="1">
      <alignment horizontal="center" vertical="center"/>
    </xf>
    <xf numFmtId="16" fontId="8" fillId="0" borderId="12" xfId="8" applyNumberFormat="1" applyFont="1" applyFill="1" applyBorder="1" applyAlignment="1">
      <alignment horizontal="center" vertical="center"/>
    </xf>
    <xf numFmtId="16" fontId="8" fillId="0" borderId="13" xfId="8" applyNumberFormat="1" applyFont="1" applyFill="1" applyBorder="1" applyAlignment="1">
      <alignment horizontal="center" vertical="center"/>
    </xf>
    <xf numFmtId="16" fontId="8" fillId="0" borderId="10" xfId="8" applyNumberFormat="1" applyFont="1" applyFill="1" applyBorder="1" applyAlignment="1">
      <alignment horizontal="center" vertical="center"/>
    </xf>
    <xf numFmtId="14" fontId="8" fillId="0" borderId="12" xfId="8" applyNumberFormat="1" applyFont="1" applyBorder="1" applyAlignment="1">
      <alignment horizontal="center" vertical="center"/>
    </xf>
    <xf numFmtId="14" fontId="8" fillId="0" borderId="13" xfId="8" applyNumberFormat="1" applyFont="1" applyBorder="1" applyAlignment="1">
      <alignment horizontal="center" vertical="center"/>
    </xf>
    <xf numFmtId="14" fontId="8" fillId="0" borderId="10" xfId="8" applyNumberFormat="1" applyFont="1" applyBorder="1" applyAlignment="1">
      <alignment horizontal="center" vertical="center"/>
    </xf>
    <xf numFmtId="14" fontId="8" fillId="0" borderId="12" xfId="8" applyNumberFormat="1" applyFont="1" applyBorder="1" applyAlignment="1">
      <alignment horizontal="center" vertical="center" wrapText="1"/>
    </xf>
    <xf numFmtId="14" fontId="8" fillId="0" borderId="13" xfId="8" applyNumberFormat="1" applyFont="1" applyBorder="1" applyAlignment="1">
      <alignment horizontal="center" vertical="center" wrapText="1"/>
    </xf>
    <xf numFmtId="14" fontId="8" fillId="0" borderId="10" xfId="8" applyNumberFormat="1" applyFont="1" applyBorder="1" applyAlignment="1">
      <alignment horizontal="center" vertical="center" wrapText="1"/>
    </xf>
    <xf numFmtId="0" fontId="8" fillId="0" borderId="12" xfId="8" applyFont="1" applyBorder="1" applyAlignment="1">
      <alignment horizontal="center" vertical="center" wrapText="1"/>
    </xf>
    <xf numFmtId="0" fontId="8" fillId="0" borderId="13" xfId="8" applyFont="1" applyBorder="1" applyAlignment="1">
      <alignment horizontal="center" vertical="center" wrapText="1"/>
    </xf>
    <xf numFmtId="0" fontId="8" fillId="0" borderId="10" xfId="8" applyFont="1" applyBorder="1" applyAlignment="1">
      <alignment horizontal="center" vertical="center" wrapText="1"/>
    </xf>
    <xf numFmtId="3" fontId="8" fillId="0" borderId="12" xfId="8" applyNumberFormat="1" applyFont="1" applyBorder="1" applyAlignment="1">
      <alignment horizontal="center" vertical="center"/>
    </xf>
    <xf numFmtId="3" fontId="8" fillId="0" borderId="13" xfId="8" applyNumberFormat="1" applyFont="1" applyBorder="1" applyAlignment="1">
      <alignment horizontal="center" vertical="center"/>
    </xf>
    <xf numFmtId="3" fontId="8" fillId="0" borderId="10" xfId="8" applyNumberFormat="1" applyFont="1" applyBorder="1" applyAlignment="1">
      <alignment horizontal="center" vertical="center"/>
    </xf>
    <xf numFmtId="17" fontId="8" fillId="0" borderId="12" xfId="8" applyNumberFormat="1" applyFont="1" applyBorder="1" applyAlignment="1">
      <alignment horizontal="center" vertical="center" wrapText="1"/>
    </xf>
    <xf numFmtId="17" fontId="8" fillId="0" borderId="13" xfId="8" applyNumberFormat="1" applyFont="1" applyBorder="1" applyAlignment="1">
      <alignment horizontal="center" vertical="center"/>
    </xf>
    <xf numFmtId="17" fontId="8" fillId="0" borderId="10" xfId="8" applyNumberFormat="1" applyFont="1" applyBorder="1" applyAlignment="1">
      <alignment horizontal="center" vertical="center"/>
    </xf>
    <xf numFmtId="0" fontId="8" fillId="0" borderId="12" xfId="8" applyFont="1" applyBorder="1" applyAlignment="1">
      <alignment horizontal="center" vertical="center"/>
    </xf>
    <xf numFmtId="0" fontId="8" fillId="0" borderId="13" xfId="8" applyFont="1" applyBorder="1" applyAlignment="1">
      <alignment horizontal="center" vertical="center"/>
    </xf>
    <xf numFmtId="0" fontId="8" fillId="0" borderId="10" xfId="8" applyFont="1" applyBorder="1" applyAlignment="1">
      <alignment horizontal="center" vertical="center"/>
    </xf>
    <xf numFmtId="164" fontId="8" fillId="0" borderId="12" xfId="8" applyNumberFormat="1" applyFont="1" applyBorder="1" applyAlignment="1">
      <alignment horizontal="center" vertical="center" wrapText="1"/>
    </xf>
    <xf numFmtId="164" fontId="8" fillId="0" borderId="13" xfId="8" applyNumberFormat="1" applyFont="1" applyBorder="1" applyAlignment="1">
      <alignment horizontal="center" vertical="center" wrapText="1"/>
    </xf>
    <xf numFmtId="164" fontId="8" fillId="0" borderId="10" xfId="8" applyNumberFormat="1" applyFont="1" applyBorder="1" applyAlignment="1">
      <alignment horizontal="center" vertical="center" wrapText="1"/>
    </xf>
    <xf numFmtId="0" fontId="20" fillId="0" borderId="11" xfId="8" applyFont="1" applyFill="1" applyBorder="1" applyAlignment="1">
      <alignment horizontal="center" vertical="center" wrapText="1"/>
    </xf>
    <xf numFmtId="0" fontId="20" fillId="0" borderId="14" xfId="8" applyFont="1" applyFill="1" applyBorder="1" applyAlignment="1">
      <alignment horizontal="center" vertical="center" wrapText="1"/>
    </xf>
    <xf numFmtId="0" fontId="20" fillId="0" borderId="15" xfId="8" applyFont="1" applyFill="1" applyBorder="1" applyAlignment="1">
      <alignment horizontal="center" vertical="center" wrapText="1"/>
    </xf>
    <xf numFmtId="3" fontId="8" fillId="0" borderId="12" xfId="8" applyNumberFormat="1" applyFont="1" applyBorder="1" applyAlignment="1">
      <alignment horizontal="center" vertical="center" wrapText="1"/>
    </xf>
    <xf numFmtId="3" fontId="8" fillId="0" borderId="13" xfId="8" applyNumberFormat="1" applyFont="1" applyBorder="1" applyAlignment="1">
      <alignment horizontal="center" vertical="center" wrapText="1"/>
    </xf>
    <xf numFmtId="3" fontId="8" fillId="0" borderId="10" xfId="8" applyNumberFormat="1" applyFont="1" applyBorder="1" applyAlignment="1">
      <alignment horizontal="center" vertical="center" wrapText="1"/>
    </xf>
    <xf numFmtId="0" fontId="8" fillId="8" borderId="12" xfId="8" applyFont="1" applyFill="1" applyBorder="1" applyAlignment="1">
      <alignment horizontal="center" vertical="center" wrapText="1"/>
    </xf>
    <xf numFmtId="0" fontId="8" fillId="8" borderId="13" xfId="8" applyFont="1" applyFill="1" applyBorder="1" applyAlignment="1">
      <alignment horizontal="center" vertical="center" wrapText="1"/>
    </xf>
    <xf numFmtId="0" fontId="8" fillId="8" borderId="10" xfId="8" applyFont="1" applyFill="1" applyBorder="1" applyAlignment="1">
      <alignment horizontal="center" vertical="center" wrapText="1"/>
    </xf>
    <xf numFmtId="4" fontId="8" fillId="0" borderId="12" xfId="31" applyNumberFormat="1" applyFont="1" applyFill="1" applyBorder="1" applyAlignment="1">
      <alignment horizontal="center" vertical="center" wrapText="1"/>
    </xf>
    <xf numFmtId="4" fontId="8" fillId="0" borderId="13" xfId="31" applyNumberFormat="1" applyFont="1" applyFill="1" applyBorder="1" applyAlignment="1">
      <alignment horizontal="center" vertical="center" wrapText="1"/>
    </xf>
    <xf numFmtId="4" fontId="8" fillId="0" borderId="10" xfId="31"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8" fillId="0" borderId="13" xfId="16" applyFont="1" applyFill="1" applyBorder="1" applyAlignment="1">
      <alignment horizontal="center" vertical="center" wrapText="1"/>
    </xf>
    <xf numFmtId="0" fontId="8" fillId="0" borderId="10" xfId="16" applyFont="1" applyFill="1" applyBorder="1" applyAlignment="1">
      <alignment horizontal="center" vertical="center" wrapText="1"/>
    </xf>
    <xf numFmtId="0" fontId="8" fillId="0" borderId="12" xfId="16" applyFont="1" applyFill="1" applyBorder="1" applyAlignment="1">
      <alignment horizontal="center" vertical="center" wrapText="1"/>
    </xf>
    <xf numFmtId="0" fontId="8" fillId="0" borderId="13" xfId="16" applyFont="1" applyFill="1" applyBorder="1" applyAlignment="1">
      <alignment horizontal="center" vertical="center"/>
    </xf>
    <xf numFmtId="0" fontId="8" fillId="0" borderId="10" xfId="16" applyFont="1" applyFill="1" applyBorder="1" applyAlignment="1">
      <alignment horizontal="center" vertical="center"/>
    </xf>
    <xf numFmtId="14" fontId="8" fillId="0" borderId="12" xfId="31" applyNumberFormat="1" applyFont="1" applyFill="1" applyBorder="1" applyAlignment="1" applyProtection="1">
      <alignment horizontal="center" vertical="center" wrapText="1"/>
      <protection locked="0"/>
    </xf>
    <xf numFmtId="14" fontId="8" fillId="0" borderId="13" xfId="31" applyNumberFormat="1" applyFont="1" applyFill="1" applyBorder="1" applyAlignment="1" applyProtection="1">
      <alignment horizontal="center" vertical="center" wrapText="1"/>
      <protection locked="0"/>
    </xf>
    <xf numFmtId="14" fontId="8" fillId="0" borderId="10" xfId="31" applyNumberFormat="1" applyFont="1" applyFill="1" applyBorder="1" applyAlignment="1" applyProtection="1">
      <alignment horizontal="center" vertical="center" wrapText="1"/>
      <protection locked="0"/>
    </xf>
    <xf numFmtId="0" fontId="3" fillId="2" borderId="1" xfId="16" applyFont="1" applyFill="1" applyAlignment="1">
      <alignment horizontal="left"/>
    </xf>
    <xf numFmtId="0" fontId="8" fillId="0" borderId="12" xfId="16" applyFont="1" applyFill="1" applyBorder="1" applyAlignment="1">
      <alignment horizontal="center" vertical="center"/>
    </xf>
    <xf numFmtId="0" fontId="8" fillId="0" borderId="13" xfId="31" quotePrefix="1" applyFont="1" applyFill="1" applyBorder="1" applyAlignment="1">
      <alignment horizontal="left" vertical="center" wrapText="1"/>
    </xf>
    <xf numFmtId="0" fontId="8" fillId="0" borderId="10" xfId="31" quotePrefix="1" applyFont="1" applyFill="1" applyBorder="1" applyAlignment="1">
      <alignment horizontal="left" vertical="center" wrapText="1"/>
    </xf>
    <xf numFmtId="0" fontId="8" fillId="0" borderId="13" xfId="31" quotePrefix="1" applyFont="1" applyFill="1" applyBorder="1" applyAlignment="1">
      <alignment vertical="center" wrapText="1"/>
    </xf>
    <xf numFmtId="0" fontId="8" fillId="0" borderId="10" xfId="31" quotePrefix="1" applyFont="1" applyFill="1" applyBorder="1" applyAlignment="1">
      <alignment vertical="center" wrapText="1"/>
    </xf>
    <xf numFmtId="0" fontId="8" fillId="3" borderId="4" xfId="31" applyFont="1" applyFill="1" applyBorder="1" applyAlignment="1">
      <alignment horizontal="center"/>
    </xf>
    <xf numFmtId="0" fontId="9" fillId="3" borderId="5" xfId="31" applyFont="1" applyFill="1" applyBorder="1" applyAlignment="1">
      <alignment horizontal="center"/>
    </xf>
    <xf numFmtId="0" fontId="9" fillId="3" borderId="6" xfId="31" applyFont="1" applyFill="1" applyBorder="1" applyAlignment="1">
      <alignment horizontal="center"/>
    </xf>
    <xf numFmtId="0" fontId="9" fillId="3" borderId="7" xfId="31" applyFont="1" applyFill="1" applyBorder="1" applyAlignment="1">
      <alignment horizontal="center"/>
    </xf>
    <xf numFmtId="0" fontId="9" fillId="4" borderId="8" xfId="31" applyFont="1" applyFill="1" applyBorder="1" applyAlignment="1">
      <alignment horizontal="center" vertical="center" wrapText="1"/>
    </xf>
    <xf numFmtId="0" fontId="9" fillId="5" borderId="19" xfId="31" applyFont="1" applyFill="1" applyBorder="1" applyAlignment="1">
      <alignment horizontal="center" vertical="center" wrapText="1"/>
    </xf>
    <xf numFmtId="0" fontId="9" fillId="5" borderId="18" xfId="31" applyFont="1" applyFill="1" applyBorder="1" applyAlignment="1">
      <alignment horizontal="center" vertical="center" wrapText="1"/>
    </xf>
    <xf numFmtId="0" fontId="9" fillId="5" borderId="18" xfId="31" applyFont="1" applyFill="1" applyBorder="1" applyAlignment="1">
      <alignment horizontal="center" vertical="center"/>
    </xf>
    <xf numFmtId="0" fontId="9" fillId="6" borderId="18" xfId="31" applyFont="1" applyFill="1" applyBorder="1" applyAlignment="1">
      <alignment horizontal="center" vertical="center" wrapText="1"/>
    </xf>
    <xf numFmtId="0" fontId="8" fillId="3" borderId="20" xfId="8" applyFont="1" applyFill="1" applyBorder="1" applyAlignment="1">
      <alignment horizontal="center"/>
    </xf>
    <xf numFmtId="0" fontId="9" fillId="3" borderId="21" xfId="8" applyFont="1" applyFill="1" applyBorder="1" applyAlignment="1">
      <alignment horizontal="center"/>
    </xf>
    <xf numFmtId="0" fontId="9" fillId="4" borderId="21" xfId="8" applyFont="1" applyFill="1" applyBorder="1" applyAlignment="1">
      <alignment horizontal="center" vertical="center" wrapText="1"/>
    </xf>
    <xf numFmtId="0" fontId="9" fillId="5" borderId="22" xfId="8" applyFont="1" applyFill="1" applyBorder="1" applyAlignment="1">
      <alignment horizontal="center" vertical="center" wrapText="1"/>
    </xf>
    <xf numFmtId="0" fontId="9" fillId="5" borderId="23" xfId="8" applyFont="1" applyFill="1" applyBorder="1" applyAlignment="1">
      <alignment horizontal="center" vertical="center" wrapText="1"/>
    </xf>
    <xf numFmtId="0" fontId="9" fillId="5" borderId="23" xfId="8" applyFont="1" applyFill="1" applyBorder="1" applyAlignment="1">
      <alignment horizontal="center" vertical="center"/>
    </xf>
    <xf numFmtId="0" fontId="9" fillId="6" borderId="23" xfId="8" applyFont="1" applyFill="1" applyBorder="1" applyAlignment="1">
      <alignment horizontal="center" vertical="center" wrapText="1"/>
    </xf>
    <xf numFmtId="0" fontId="9" fillId="7" borderId="16" xfId="8" applyFont="1" applyFill="1" applyBorder="1" applyAlignment="1">
      <alignment horizontal="center" vertical="center"/>
    </xf>
    <xf numFmtId="0" fontId="9" fillId="7" borderId="6" xfId="8" applyFont="1" applyFill="1" applyBorder="1" applyAlignment="1">
      <alignment horizontal="center" vertical="center"/>
    </xf>
    <xf numFmtId="0" fontId="8" fillId="3" borderId="10" xfId="8" applyFont="1" applyFill="1" applyBorder="1" applyAlignment="1">
      <alignment horizontal="left" vertical="center"/>
    </xf>
    <xf numFmtId="0" fontId="9" fillId="3" borderId="10" xfId="8" applyFont="1" applyFill="1" applyBorder="1" applyAlignment="1">
      <alignment horizontal="left" vertical="center"/>
    </xf>
    <xf numFmtId="0" fontId="9" fillId="4" borderId="10" xfId="8" applyFont="1" applyFill="1" applyBorder="1" applyAlignment="1">
      <alignment horizontal="left" vertical="center" wrapText="1"/>
    </xf>
    <xf numFmtId="0" fontId="9" fillId="4" borderId="17" xfId="8" applyFont="1" applyFill="1" applyBorder="1" applyAlignment="1">
      <alignment horizontal="left" vertical="center" wrapText="1"/>
    </xf>
    <xf numFmtId="0" fontId="9" fillId="5" borderId="12" xfId="8" applyFont="1" applyFill="1" applyBorder="1" applyAlignment="1">
      <alignment horizontal="left" vertical="center" wrapText="1"/>
    </xf>
    <xf numFmtId="0" fontId="9" fillId="5" borderId="12" xfId="8" applyFont="1" applyFill="1" applyBorder="1" applyAlignment="1">
      <alignment horizontal="center" vertical="center" wrapText="1"/>
    </xf>
    <xf numFmtId="0" fontId="9" fillId="5" borderId="12" xfId="8" applyFont="1" applyFill="1" applyBorder="1" applyAlignment="1">
      <alignment horizontal="center" vertical="center"/>
    </xf>
    <xf numFmtId="0" fontId="9" fillId="6" borderId="12" xfId="8" applyFont="1" applyFill="1" applyBorder="1" applyAlignment="1">
      <alignment horizontal="left" vertical="center" wrapText="1"/>
    </xf>
    <xf numFmtId="0" fontId="9" fillId="6" borderId="10" xfId="31" applyFont="1" applyFill="1" applyBorder="1" applyAlignment="1">
      <alignment horizontal="center" vertical="center" wrapText="1"/>
    </xf>
    <xf numFmtId="0" fontId="9" fillId="7" borderId="3" xfId="8" applyFont="1" applyFill="1" applyBorder="1" applyAlignment="1">
      <alignment horizontal="center" vertical="center"/>
    </xf>
    <xf numFmtId="0" fontId="9" fillId="3" borderId="20" xfId="32" applyFont="1" applyFill="1" applyBorder="1" applyAlignment="1">
      <alignment horizontal="center" vertical="center" wrapText="1"/>
    </xf>
    <xf numFmtId="0" fontId="9" fillId="3" borderId="21" xfId="32" applyFont="1" applyFill="1" applyBorder="1" applyAlignment="1">
      <alignment horizontal="center" vertical="center" wrapText="1"/>
    </xf>
    <xf numFmtId="0" fontId="9" fillId="4" borderId="21" xfId="32" applyFont="1" applyFill="1" applyBorder="1" applyAlignment="1">
      <alignment horizontal="left" vertical="center" wrapText="1"/>
    </xf>
    <xf numFmtId="0" fontId="9" fillId="5" borderId="22" xfId="32" applyFont="1" applyFill="1" applyBorder="1" applyAlignment="1">
      <alignment horizontal="left" vertical="center" wrapText="1"/>
    </xf>
    <xf numFmtId="0" fontId="9" fillId="5" borderId="23" xfId="32" applyFont="1" applyFill="1" applyBorder="1" applyAlignment="1">
      <alignment horizontal="left" vertical="center" wrapText="1"/>
    </xf>
    <xf numFmtId="0" fontId="9" fillId="5" borderId="23" xfId="32" applyFont="1" applyFill="1" applyBorder="1" applyAlignment="1">
      <alignment horizontal="center" vertical="center" wrapText="1"/>
    </xf>
    <xf numFmtId="0" fontId="8" fillId="5" borderId="23" xfId="32" applyFont="1" applyFill="1" applyBorder="1" applyAlignment="1">
      <alignment horizontal="left" vertical="center" wrapText="1"/>
    </xf>
    <xf numFmtId="0" fontId="9" fillId="6" borderId="23" xfId="32" applyFont="1" applyFill="1" applyBorder="1" applyAlignment="1">
      <alignment horizontal="left" vertical="center" wrapText="1"/>
    </xf>
    <xf numFmtId="0" fontId="8" fillId="3" borderId="20" xfId="8" applyFont="1" applyFill="1" applyBorder="1" applyAlignment="1">
      <alignment horizontal="center" vertical="center"/>
    </xf>
    <xf numFmtId="0" fontId="9" fillId="3" borderId="21" xfId="8" applyFont="1" applyFill="1" applyBorder="1" applyAlignment="1">
      <alignment horizontal="center" vertical="center"/>
    </xf>
    <xf numFmtId="0" fontId="9" fillId="3" borderId="16" xfId="18" applyFont="1" applyFill="1" applyBorder="1" applyAlignment="1">
      <alignment horizontal="center"/>
    </xf>
    <xf numFmtId="0" fontId="9" fillId="3" borderId="6" xfId="18" applyFont="1" applyFill="1" applyBorder="1" applyAlignment="1">
      <alignment horizontal="center"/>
    </xf>
    <xf numFmtId="0" fontId="9" fillId="3" borderId="7" xfId="18" applyFont="1" applyFill="1" applyBorder="1" applyAlignment="1">
      <alignment horizontal="center"/>
    </xf>
    <xf numFmtId="0" fontId="9" fillId="4" borderId="8" xfId="18" applyFont="1" applyFill="1" applyBorder="1" applyAlignment="1">
      <alignment horizontal="center" vertical="center" wrapText="1"/>
    </xf>
    <xf numFmtId="0" fontId="9" fillId="5" borderId="19" xfId="18" applyFont="1" applyFill="1" applyBorder="1" applyAlignment="1">
      <alignment horizontal="center" vertical="center" wrapText="1"/>
    </xf>
    <xf numFmtId="0" fontId="9" fillId="5" borderId="18" xfId="18" applyFont="1" applyFill="1" applyBorder="1" applyAlignment="1">
      <alignment horizontal="center" vertical="center" wrapText="1"/>
    </xf>
    <xf numFmtId="0" fontId="9" fillId="5" borderId="18" xfId="18" applyFont="1" applyFill="1" applyBorder="1" applyAlignment="1">
      <alignment horizontal="center" vertical="center"/>
    </xf>
    <xf numFmtId="0" fontId="9" fillId="6" borderId="18" xfId="18" applyFont="1" applyFill="1" applyBorder="1" applyAlignment="1">
      <alignment horizontal="center" vertical="center" wrapText="1"/>
    </xf>
    <xf numFmtId="0" fontId="8" fillId="8" borderId="13" xfId="8" applyFont="1" applyFill="1" applyBorder="1" applyAlignment="1">
      <alignment horizontal="center" vertical="center"/>
    </xf>
    <xf numFmtId="0" fontId="8" fillId="8" borderId="10" xfId="8" applyFont="1" applyFill="1" applyBorder="1" applyAlignment="1">
      <alignment horizontal="center" vertical="center"/>
    </xf>
    <xf numFmtId="0" fontId="8" fillId="8" borderId="12" xfId="8" applyFont="1" applyFill="1" applyBorder="1" applyAlignment="1">
      <alignment horizontal="center" vertical="center"/>
    </xf>
    <xf numFmtId="17" fontId="8" fillId="0" borderId="13" xfId="8" applyNumberFormat="1" applyFont="1" applyBorder="1" applyAlignment="1">
      <alignment horizontal="center" vertical="center" wrapText="1"/>
    </xf>
    <xf numFmtId="17" fontId="8" fillId="0" borderId="10" xfId="8" applyNumberFormat="1" applyFont="1" applyBorder="1" applyAlignment="1">
      <alignment horizontal="center" vertical="center" wrapText="1"/>
    </xf>
    <xf numFmtId="0" fontId="8" fillId="3" borderId="16" xfId="16" applyFont="1" applyFill="1" applyBorder="1" applyAlignment="1">
      <alignment horizontal="center"/>
    </xf>
    <xf numFmtId="0" fontId="9" fillId="3" borderId="4" xfId="16" applyFont="1" applyFill="1" applyBorder="1" applyAlignment="1">
      <alignment horizontal="center"/>
    </xf>
    <xf numFmtId="0" fontId="9" fillId="3" borderId="8" xfId="16" applyFont="1" applyFill="1" applyBorder="1" applyAlignment="1">
      <alignment horizontal="center"/>
    </xf>
    <xf numFmtId="0" fontId="9" fillId="3" borderId="9" xfId="16" applyFont="1" applyFill="1" applyBorder="1" applyAlignment="1">
      <alignment horizontal="center"/>
    </xf>
    <xf numFmtId="0" fontId="9" fillId="4" borderId="4" xfId="16" applyFont="1" applyFill="1" applyBorder="1" applyAlignment="1">
      <alignment horizontal="center" vertical="center" wrapText="1"/>
    </xf>
    <xf numFmtId="0" fontId="9" fillId="4" borderId="8" xfId="16" applyFont="1" applyFill="1" applyBorder="1" applyAlignment="1">
      <alignment horizontal="center" vertical="center" wrapText="1"/>
    </xf>
    <xf numFmtId="0" fontId="9" fillId="4" borderId="9" xfId="16" applyFont="1" applyFill="1" applyBorder="1" applyAlignment="1">
      <alignment horizontal="center" vertical="center" wrapText="1"/>
    </xf>
    <xf numFmtId="0" fontId="9" fillId="5" borderId="19" xfId="16" applyFont="1" applyFill="1" applyBorder="1" applyAlignment="1">
      <alignment horizontal="center" vertical="center" wrapText="1"/>
    </xf>
    <xf numFmtId="0" fontId="9" fillId="5" borderId="18" xfId="16" applyFont="1" applyFill="1" applyBorder="1" applyAlignment="1">
      <alignment horizontal="center" vertical="center" wrapText="1"/>
    </xf>
    <xf numFmtId="0" fontId="9" fillId="5" borderId="18" xfId="16" applyFont="1" applyFill="1" applyBorder="1" applyAlignment="1">
      <alignment horizontal="center" vertical="center"/>
    </xf>
    <xf numFmtId="0" fontId="9" fillId="6" borderId="18" xfId="16" applyFont="1" applyFill="1" applyBorder="1" applyAlignment="1">
      <alignment horizontal="center" vertical="center" wrapText="1"/>
    </xf>
    <xf numFmtId="0" fontId="8" fillId="3" borderId="20" xfId="31" applyFont="1" applyFill="1" applyBorder="1" applyAlignment="1">
      <alignment wrapText="1"/>
    </xf>
    <xf numFmtId="0" fontId="9" fillId="3" borderId="21" xfId="31" applyFont="1" applyFill="1" applyBorder="1" applyAlignment="1">
      <alignment horizontal="center" vertical="center" wrapText="1"/>
    </xf>
    <xf numFmtId="0" fontId="9" fillId="4" borderId="21" xfId="31" applyFont="1" applyFill="1" applyBorder="1" applyAlignment="1">
      <alignment horizontal="center" vertical="center" wrapText="1"/>
    </xf>
    <xf numFmtId="0" fontId="9" fillId="5" borderId="22" xfId="31" applyFont="1" applyFill="1" applyBorder="1" applyAlignment="1">
      <alignment horizontal="center" vertical="center" wrapText="1"/>
    </xf>
    <xf numFmtId="0" fontId="9" fillId="5" borderId="23" xfId="31" applyFont="1" applyFill="1" applyBorder="1" applyAlignment="1">
      <alignment horizontal="center" vertical="center" wrapText="1"/>
    </xf>
    <xf numFmtId="0" fontId="9" fillId="3" borderId="28" xfId="16" applyFont="1" applyFill="1" applyBorder="1" applyAlignment="1">
      <alignment horizontal="center"/>
    </xf>
    <xf numFmtId="0" fontId="9" fillId="3" borderId="26" xfId="16" applyFont="1" applyFill="1" applyBorder="1" applyAlignment="1">
      <alignment horizontal="center"/>
    </xf>
    <xf numFmtId="0" fontId="9" fillId="3" borderId="27" xfId="16" applyFont="1" applyFill="1" applyBorder="1" applyAlignment="1">
      <alignment horizontal="center"/>
    </xf>
    <xf numFmtId="0" fontId="9" fillId="4" borderId="21" xfId="16" applyFont="1" applyFill="1" applyBorder="1" applyAlignment="1">
      <alignment horizontal="center" vertical="center" wrapText="1"/>
    </xf>
    <xf numFmtId="0" fontId="9" fillId="5" borderId="22" xfId="16" applyFont="1" applyFill="1" applyBorder="1" applyAlignment="1">
      <alignment horizontal="center" vertical="center" wrapText="1"/>
    </xf>
    <xf numFmtId="0" fontId="9" fillId="5" borderId="23" xfId="16" applyFont="1" applyFill="1" applyBorder="1" applyAlignment="1">
      <alignment horizontal="center" vertical="center" wrapText="1"/>
    </xf>
    <xf numFmtId="0" fontId="9" fillId="5" borderId="23" xfId="16" applyFont="1" applyFill="1" applyBorder="1" applyAlignment="1">
      <alignment horizontal="center" vertical="center"/>
    </xf>
    <xf numFmtId="0" fontId="9" fillId="6" borderId="23" xfId="16" applyFont="1" applyFill="1" applyBorder="1" applyAlignment="1">
      <alignment horizontal="center" vertical="center" wrapText="1"/>
    </xf>
  </cellXfs>
  <cellStyles count="33">
    <cellStyle name="Hyperlink" xfId="1" builtinId="8"/>
    <cellStyle name="Normal" xfId="0" builtinId="0"/>
    <cellStyle name="Normal 2" xfId="2"/>
    <cellStyle name="Normal 2 2" xfId="3"/>
    <cellStyle name="Normal 2 2 2" xfId="4"/>
    <cellStyle name="Normal 2 2 2 2" xfId="5"/>
    <cellStyle name="Normal 2 2 2 2 2" xfId="6"/>
    <cellStyle name="Normal 2 2 2 2 2 2" xfId="7"/>
    <cellStyle name="Normal 2 2 2 2 2 2 2" xfId="8"/>
    <cellStyle name="Normal 2 2 2 2 3" xfId="9"/>
    <cellStyle name="Normal 2 2 3" xfId="10"/>
    <cellStyle name="Normal 2 2 3 2" xfId="11"/>
    <cellStyle name="Normal 2 3" xfId="12"/>
    <cellStyle name="Normal 2 3 2" xfId="13"/>
    <cellStyle name="Normal 2 3 2 2 2" xfId="14"/>
    <cellStyle name="Normal 2 3 2 2 2 2" xfId="15"/>
    <cellStyle name="Normal 2 3 2 2 2 2 2" xfId="16"/>
    <cellStyle name="Normal 2 3 3" xfId="17"/>
    <cellStyle name="Normal 2 3 3 2" xfId="18"/>
    <cellStyle name="Normal 2 4" xfId="19"/>
    <cellStyle name="Normal 2 4 2" xfId="20"/>
    <cellStyle name="Normal 2 4 2 2" xfId="21"/>
    <cellStyle name="Normal 2 4 2 3" xfId="22"/>
    <cellStyle name="Normal 2 4 2 3 2" xfId="23"/>
    <cellStyle name="Normal 2 4 2 3 2 2" xfId="24"/>
    <cellStyle name="Normal 2 5" xfId="25"/>
    <cellStyle name="Normal 2 5 2" xfId="26"/>
    <cellStyle name="Normal 2 5 2 2" xfId="27"/>
    <cellStyle name="Normal 3" xfId="28"/>
    <cellStyle name="Normal 3 2" xfId="29"/>
    <cellStyle name="Normal 3 2 2" xfId="30"/>
    <cellStyle name="Normal 3 2 2 2" xfId="31"/>
    <cellStyle name="Normal 3 2 3"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Ioana Maria Istrati" id="{AD5CEC07-A358-1A54-A1C1-4B886E701BF8}" userId="" providerId=""/>
</personList>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9" personId="{AD5CEC07-A358-1A54-A1C1-4B886E701BF8}" id="{0071003A-00F2-4CC7-B4AD-008300790043}">
    <text xml:space="preserve">595010000 - include supracontractarea
</text>
  </threadedComment>
  <threadedComment ref="J17" personId="{AD5CEC07-A358-1A54-A1C1-4B886E701BF8}" id="{00A0003B-00DC-4704-9144-00D900280054}">
    <text xml:space="preserve">388.050.000 (include supracontractarea)
</text>
  </threadedComment>
  <threadedComment ref="J21" personId="{AD5CEC07-A358-1A54-A1C1-4B886E701BF8}" id="{00C60075-0016-4997-A3BD-0006005600A9}">
    <text xml:space="preserve">80.600.000 (include supracontractarea)  
</text>
  </threadedComment>
  <threadedComment ref="J25" personId="{AD5CEC07-A358-1A54-A1C1-4B886E701BF8}" id="{007F006F-004E-4B78-B948-0069004E00F9}">
    <text xml:space="preserve">258.700.000 (inclusiv supracontractarea)  
</text>
  </threadedComment>
  <threadedComment ref="J33" personId="{AD5CEC07-A358-1A54-A1C1-4B886E701BF8}" id="{00670036-0072-4834-9C95-00ED0098009C}">
    <text xml:space="preserve">103.480.000 (inclusiv supracontractarea)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12" Type="http://schemas.microsoft.com/office/2017/10/relationships/threadedComment" Target="../threadedComments/threadedComment1.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8"/>
  <sheetViews>
    <sheetView tabSelected="1" zoomScale="55" zoomScaleNormal="55" workbookViewId="0">
      <selection activeCell="D7" sqref="D7:D10"/>
    </sheetView>
  </sheetViews>
  <sheetFormatPr defaultColWidth="9.109375" defaultRowHeight="14.4" x14ac:dyDescent="0.3"/>
  <cols>
    <col min="1" max="1" width="6.88671875" style="1" customWidth="1"/>
    <col min="2" max="2" width="20.6640625" style="1" customWidth="1"/>
    <col min="3" max="3" width="16.88671875" style="1" customWidth="1"/>
    <col min="4" max="4" width="29.5546875" style="1" customWidth="1"/>
    <col min="5" max="5" width="23.77734375" style="30" customWidth="1"/>
    <col min="6" max="6" width="31.33203125" style="30" customWidth="1"/>
    <col min="7" max="7" width="31.33203125" style="1" customWidth="1"/>
    <col min="8" max="8" width="46" style="30" customWidth="1"/>
    <col min="9" max="9" width="37.6640625" style="30" customWidth="1"/>
    <col min="10" max="10" width="23.5546875" style="1" customWidth="1"/>
    <col min="11" max="11" width="18.109375" style="1" customWidth="1"/>
    <col min="12" max="12" width="19.44140625" style="1" customWidth="1"/>
    <col min="13" max="13" width="21.109375" style="1" customWidth="1"/>
    <col min="14" max="14" width="23" style="1" customWidth="1"/>
    <col min="15" max="15" width="53.33203125" style="1" customWidth="1"/>
    <col min="16" max="16384" width="9.109375" style="1"/>
  </cols>
  <sheetData>
    <row r="1" spans="1:17" ht="6.75" customHeight="1" x14ac:dyDescent="0.3"/>
    <row r="2" spans="1:17" ht="30" customHeight="1" x14ac:dyDescent="0.45">
      <c r="A2" s="170" t="s">
        <v>0</v>
      </c>
      <c r="B2" s="171"/>
      <c r="C2" s="171"/>
      <c r="D2" s="171"/>
      <c r="E2" s="171"/>
      <c r="F2" s="171"/>
      <c r="G2" s="2"/>
      <c r="H2" s="66"/>
      <c r="I2" s="66"/>
      <c r="J2" s="3"/>
      <c r="K2" s="3"/>
      <c r="L2" s="3"/>
      <c r="M2" s="85"/>
      <c r="N2" s="86"/>
    </row>
    <row r="3" spans="1:17" ht="30" customHeight="1" x14ac:dyDescent="0.3">
      <c r="A3" s="4"/>
      <c r="B3" s="4"/>
      <c r="C3" s="3"/>
      <c r="L3" s="3"/>
      <c r="M3" s="85"/>
      <c r="N3" s="86"/>
    </row>
    <row r="4" spans="1:17" ht="34.5" customHeight="1" thickBot="1" x14ac:dyDescent="0.35">
      <c r="C4" s="5"/>
      <c r="D4" s="5"/>
      <c r="G4" s="5"/>
      <c r="J4" s="5"/>
      <c r="K4" s="5"/>
      <c r="L4" s="5"/>
      <c r="M4" s="5"/>
      <c r="N4" s="5"/>
      <c r="O4" s="6"/>
    </row>
    <row r="5" spans="1:17" ht="25.5" customHeight="1" thickBot="1" x14ac:dyDescent="0.35">
      <c r="A5" s="297"/>
      <c r="B5" s="298" t="s">
        <v>1</v>
      </c>
      <c r="C5" s="299"/>
      <c r="D5" s="299"/>
      <c r="E5" s="299"/>
      <c r="F5" s="299"/>
      <c r="G5" s="299"/>
      <c r="H5" s="299"/>
      <c r="I5" s="299"/>
      <c r="J5" s="299"/>
      <c r="K5" s="300"/>
      <c r="L5" s="301" t="s">
        <v>2</v>
      </c>
      <c r="M5" s="301"/>
      <c r="N5" s="301"/>
    </row>
    <row r="6" spans="1:17" s="7" customFormat="1" ht="132.6" customHeight="1" thickBot="1" x14ac:dyDescent="0.4">
      <c r="A6" s="302" t="s">
        <v>3</v>
      </c>
      <c r="B6" s="303" t="s">
        <v>4</v>
      </c>
      <c r="C6" s="303" t="s">
        <v>5</v>
      </c>
      <c r="D6" s="303" t="s">
        <v>6</v>
      </c>
      <c r="E6" s="304" t="s">
        <v>7</v>
      </c>
      <c r="F6" s="303" t="s">
        <v>8</v>
      </c>
      <c r="G6" s="303" t="s">
        <v>9</v>
      </c>
      <c r="H6" s="304" t="s">
        <v>10</v>
      </c>
      <c r="I6" s="303" t="s">
        <v>11</v>
      </c>
      <c r="J6" s="303" t="s">
        <v>12</v>
      </c>
      <c r="K6" s="303" t="s">
        <v>13</v>
      </c>
      <c r="L6" s="305" t="s">
        <v>14</v>
      </c>
      <c r="M6" s="305" t="s">
        <v>15</v>
      </c>
      <c r="N6" s="305" t="s">
        <v>16</v>
      </c>
    </row>
    <row r="7" spans="1:17" s="7" customFormat="1" ht="69.599999999999994" customHeight="1" x14ac:dyDescent="0.35">
      <c r="A7" s="132">
        <v>1</v>
      </c>
      <c r="B7" s="135" t="s">
        <v>17</v>
      </c>
      <c r="C7" s="135">
        <v>367</v>
      </c>
      <c r="D7" s="159" t="s">
        <v>18</v>
      </c>
      <c r="E7" s="135" t="s">
        <v>847</v>
      </c>
      <c r="F7" s="79" t="s">
        <v>19</v>
      </c>
      <c r="G7" s="135" t="s">
        <v>565</v>
      </c>
      <c r="H7" s="138" t="s">
        <v>20</v>
      </c>
      <c r="I7" s="138" t="s">
        <v>21</v>
      </c>
      <c r="J7" s="168">
        <v>180450000</v>
      </c>
      <c r="K7" s="168" t="s">
        <v>22</v>
      </c>
      <c r="L7" s="129" t="s">
        <v>23</v>
      </c>
      <c r="M7" s="129" t="s">
        <v>24</v>
      </c>
      <c r="N7" s="138" t="s">
        <v>848</v>
      </c>
    </row>
    <row r="8" spans="1:17" s="7" customFormat="1" ht="82.8" customHeight="1" x14ac:dyDescent="0.35">
      <c r="A8" s="132"/>
      <c r="B8" s="135"/>
      <c r="C8" s="135"/>
      <c r="D8" s="159"/>
      <c r="E8" s="135"/>
      <c r="F8" s="78" t="s">
        <v>849</v>
      </c>
      <c r="G8" s="135"/>
      <c r="H8" s="138"/>
      <c r="I8" s="138"/>
      <c r="J8" s="168"/>
      <c r="K8" s="168"/>
      <c r="L8" s="129"/>
      <c r="M8" s="129"/>
      <c r="N8" s="138"/>
    </row>
    <row r="9" spans="1:17" s="89" customFormat="1" ht="37.799999999999997" customHeight="1" x14ac:dyDescent="0.3">
      <c r="A9" s="132"/>
      <c r="B9" s="135"/>
      <c r="C9" s="135"/>
      <c r="D9" s="159"/>
      <c r="E9" s="136"/>
      <c r="F9" s="134" t="s">
        <v>564</v>
      </c>
      <c r="G9" s="135"/>
      <c r="H9" s="138"/>
      <c r="I9" s="138"/>
      <c r="J9" s="168"/>
      <c r="K9" s="168"/>
      <c r="L9" s="129"/>
      <c r="M9" s="129"/>
      <c r="N9" s="138"/>
      <c r="Q9" s="89" t="s">
        <v>26</v>
      </c>
    </row>
    <row r="10" spans="1:17" s="89" customFormat="1" ht="32.4" customHeight="1" x14ac:dyDescent="0.3">
      <c r="A10" s="133"/>
      <c r="B10" s="136"/>
      <c r="C10" s="136"/>
      <c r="D10" s="160"/>
      <c r="E10" s="90"/>
      <c r="F10" s="136"/>
      <c r="G10" s="136"/>
      <c r="H10" s="139"/>
      <c r="I10" s="139"/>
      <c r="J10" s="169"/>
      <c r="K10" s="169"/>
      <c r="L10" s="130"/>
      <c r="M10" s="130"/>
      <c r="N10" s="139"/>
    </row>
    <row r="11" spans="1:17" s="89" customFormat="1" ht="84.6" customHeight="1" x14ac:dyDescent="0.3">
      <c r="A11" s="131">
        <v>2</v>
      </c>
      <c r="B11" s="134" t="s">
        <v>17</v>
      </c>
      <c r="C11" s="134">
        <v>369</v>
      </c>
      <c r="D11" s="158" t="s">
        <v>27</v>
      </c>
      <c r="E11" s="134" t="s">
        <v>850</v>
      </c>
      <c r="F11" s="80" t="s">
        <v>28</v>
      </c>
      <c r="G11" s="134" t="s">
        <v>25</v>
      </c>
      <c r="H11" s="137" t="s">
        <v>29</v>
      </c>
      <c r="I11" s="137" t="s">
        <v>30</v>
      </c>
      <c r="J11" s="140">
        <v>80200000</v>
      </c>
      <c r="K11" s="143" t="s">
        <v>22</v>
      </c>
      <c r="L11" s="128" t="s">
        <v>31</v>
      </c>
      <c r="M11" s="137" t="s">
        <v>32</v>
      </c>
      <c r="N11" s="161" t="s">
        <v>578</v>
      </c>
    </row>
    <row r="12" spans="1:17" s="89" customFormat="1" ht="59.25" customHeight="1" x14ac:dyDescent="0.3">
      <c r="A12" s="132"/>
      <c r="B12" s="135"/>
      <c r="C12" s="135"/>
      <c r="D12" s="159"/>
      <c r="E12" s="135"/>
      <c r="F12" s="78" t="s">
        <v>33</v>
      </c>
      <c r="G12" s="135"/>
      <c r="H12" s="138"/>
      <c r="I12" s="138"/>
      <c r="J12" s="141"/>
      <c r="K12" s="144"/>
      <c r="L12" s="129"/>
      <c r="M12" s="138"/>
      <c r="N12" s="162"/>
    </row>
    <row r="13" spans="1:17" s="89" customFormat="1" ht="32.4" customHeight="1" x14ac:dyDescent="0.3">
      <c r="A13" s="132"/>
      <c r="B13" s="135"/>
      <c r="C13" s="135"/>
      <c r="D13" s="159"/>
      <c r="E13" s="136"/>
      <c r="F13" s="134" t="s">
        <v>34</v>
      </c>
      <c r="G13" s="135"/>
      <c r="H13" s="138"/>
      <c r="I13" s="138"/>
      <c r="J13" s="141"/>
      <c r="K13" s="144"/>
      <c r="L13" s="129"/>
      <c r="M13" s="138"/>
      <c r="N13" s="162"/>
    </row>
    <row r="14" spans="1:17" s="89" customFormat="1" ht="60.6" customHeight="1" x14ac:dyDescent="0.3">
      <c r="A14" s="133"/>
      <c r="B14" s="136"/>
      <c r="C14" s="136"/>
      <c r="D14" s="160"/>
      <c r="E14" s="90"/>
      <c r="F14" s="136"/>
      <c r="G14" s="136"/>
      <c r="H14" s="139"/>
      <c r="I14" s="139"/>
      <c r="J14" s="142"/>
      <c r="K14" s="145"/>
      <c r="L14" s="130"/>
      <c r="M14" s="139"/>
      <c r="N14" s="163"/>
    </row>
    <row r="15" spans="1:17" s="89" customFormat="1" ht="60" customHeight="1" x14ac:dyDescent="0.3">
      <c r="A15" s="131">
        <v>3</v>
      </c>
      <c r="B15" s="134" t="s">
        <v>17</v>
      </c>
      <c r="C15" s="134">
        <v>370</v>
      </c>
      <c r="D15" s="158" t="s">
        <v>35</v>
      </c>
      <c r="E15" s="134" t="s">
        <v>851</v>
      </c>
      <c r="F15" s="80" t="s">
        <v>36</v>
      </c>
      <c r="G15" s="134" t="s">
        <v>25</v>
      </c>
      <c r="H15" s="137" t="s">
        <v>37</v>
      </c>
      <c r="I15" s="137" t="s">
        <v>38</v>
      </c>
      <c r="J15" s="140">
        <v>40200000</v>
      </c>
      <c r="K15" s="143" t="s">
        <v>22</v>
      </c>
      <c r="L15" s="128" t="s">
        <v>39</v>
      </c>
      <c r="M15" s="137" t="s">
        <v>612</v>
      </c>
      <c r="N15" s="161" t="s">
        <v>766</v>
      </c>
    </row>
    <row r="16" spans="1:17" s="89" customFormat="1" ht="94.2" customHeight="1" x14ac:dyDescent="0.3">
      <c r="A16" s="132"/>
      <c r="B16" s="135"/>
      <c r="C16" s="135"/>
      <c r="D16" s="159"/>
      <c r="E16" s="135"/>
      <c r="F16" s="78" t="s">
        <v>852</v>
      </c>
      <c r="G16" s="135"/>
      <c r="H16" s="138"/>
      <c r="I16" s="138"/>
      <c r="J16" s="141"/>
      <c r="K16" s="144"/>
      <c r="L16" s="129"/>
      <c r="M16" s="144"/>
      <c r="N16" s="162"/>
    </row>
    <row r="17" spans="1:14" s="89" customFormat="1" ht="25.2" customHeight="1" x14ac:dyDescent="0.3">
      <c r="A17" s="132"/>
      <c r="B17" s="135"/>
      <c r="C17" s="135"/>
      <c r="D17" s="159"/>
      <c r="E17" s="136"/>
      <c r="F17" s="134" t="s">
        <v>853</v>
      </c>
      <c r="G17" s="135"/>
      <c r="H17" s="138"/>
      <c r="I17" s="138"/>
      <c r="J17" s="141"/>
      <c r="K17" s="144"/>
      <c r="L17" s="129"/>
      <c r="M17" s="144"/>
      <c r="N17" s="162"/>
    </row>
    <row r="18" spans="1:14" s="89" customFormat="1" ht="51.6" customHeight="1" x14ac:dyDescent="0.3">
      <c r="A18" s="133"/>
      <c r="B18" s="136"/>
      <c r="C18" s="136"/>
      <c r="D18" s="160"/>
      <c r="E18" s="90"/>
      <c r="F18" s="136"/>
      <c r="G18" s="136"/>
      <c r="H18" s="139"/>
      <c r="I18" s="139"/>
      <c r="J18" s="142"/>
      <c r="K18" s="145"/>
      <c r="L18" s="130"/>
      <c r="M18" s="145"/>
      <c r="N18" s="163"/>
    </row>
    <row r="19" spans="1:14" s="89" customFormat="1" ht="94.2" customHeight="1" x14ac:dyDescent="0.3">
      <c r="A19" s="131">
        <v>4</v>
      </c>
      <c r="B19" s="134" t="s">
        <v>17</v>
      </c>
      <c r="C19" s="134">
        <v>372</v>
      </c>
      <c r="D19" s="158" t="s">
        <v>40</v>
      </c>
      <c r="E19" s="134" t="s">
        <v>854</v>
      </c>
      <c r="F19" s="80" t="s">
        <v>855</v>
      </c>
      <c r="G19" s="134" t="s">
        <v>25</v>
      </c>
      <c r="H19" s="137" t="s">
        <v>41</v>
      </c>
      <c r="I19" s="137" t="s">
        <v>42</v>
      </c>
      <c r="J19" s="140">
        <v>10000000</v>
      </c>
      <c r="K19" s="143" t="s">
        <v>22</v>
      </c>
      <c r="L19" s="128" t="s">
        <v>43</v>
      </c>
      <c r="M19" s="137" t="s">
        <v>44</v>
      </c>
      <c r="N19" s="161" t="s">
        <v>644</v>
      </c>
    </row>
    <row r="20" spans="1:14" s="89" customFormat="1" ht="65.400000000000006" customHeight="1" x14ac:dyDescent="0.3">
      <c r="A20" s="132"/>
      <c r="B20" s="135"/>
      <c r="C20" s="135"/>
      <c r="D20" s="159"/>
      <c r="E20" s="135"/>
      <c r="F20" s="78" t="s">
        <v>45</v>
      </c>
      <c r="G20" s="135"/>
      <c r="H20" s="138"/>
      <c r="I20" s="138"/>
      <c r="J20" s="141"/>
      <c r="K20" s="144"/>
      <c r="L20" s="129"/>
      <c r="M20" s="138"/>
      <c r="N20" s="162"/>
    </row>
    <row r="21" spans="1:14" s="89" customFormat="1" ht="28.8" customHeight="1" x14ac:dyDescent="0.3">
      <c r="A21" s="132"/>
      <c r="B21" s="135"/>
      <c r="C21" s="135"/>
      <c r="D21" s="159"/>
      <c r="E21" s="135"/>
      <c r="F21" s="134" t="s">
        <v>600</v>
      </c>
      <c r="G21" s="135"/>
      <c r="H21" s="138"/>
      <c r="I21" s="138"/>
      <c r="J21" s="141"/>
      <c r="K21" s="144"/>
      <c r="L21" s="129"/>
      <c r="M21" s="138"/>
      <c r="N21" s="162"/>
    </row>
    <row r="22" spans="1:14" s="89" customFormat="1" ht="25.8" customHeight="1" x14ac:dyDescent="0.3">
      <c r="A22" s="133"/>
      <c r="B22" s="136"/>
      <c r="C22" s="136"/>
      <c r="D22" s="160"/>
      <c r="E22" s="88"/>
      <c r="F22" s="136"/>
      <c r="G22" s="136"/>
      <c r="H22" s="139"/>
      <c r="I22" s="139"/>
      <c r="J22" s="142"/>
      <c r="K22" s="145"/>
      <c r="L22" s="130"/>
      <c r="M22" s="139"/>
      <c r="N22" s="163"/>
    </row>
    <row r="23" spans="1:14" s="91" customFormat="1" ht="116.25" customHeight="1" x14ac:dyDescent="0.3">
      <c r="A23" s="164">
        <v>5</v>
      </c>
      <c r="B23" s="134" t="s">
        <v>17</v>
      </c>
      <c r="C23" s="134">
        <v>375</v>
      </c>
      <c r="D23" s="134" t="s">
        <v>46</v>
      </c>
      <c r="E23" s="134" t="s">
        <v>856</v>
      </c>
      <c r="F23" s="80" t="s">
        <v>857</v>
      </c>
      <c r="G23" s="134" t="s">
        <v>25</v>
      </c>
      <c r="H23" s="137" t="s">
        <v>47</v>
      </c>
      <c r="I23" s="137" t="s">
        <v>48</v>
      </c>
      <c r="J23" s="167">
        <v>150380000</v>
      </c>
      <c r="K23" s="137" t="s">
        <v>22</v>
      </c>
      <c r="L23" s="128" t="s">
        <v>49</v>
      </c>
      <c r="M23" s="137" t="s">
        <v>32</v>
      </c>
      <c r="N23" s="161" t="s">
        <v>752</v>
      </c>
    </row>
    <row r="24" spans="1:14" s="91" customFormat="1" ht="40.200000000000003" customHeight="1" x14ac:dyDescent="0.3">
      <c r="A24" s="165"/>
      <c r="B24" s="135"/>
      <c r="C24" s="135"/>
      <c r="D24" s="135"/>
      <c r="E24" s="135"/>
      <c r="F24" s="78" t="s">
        <v>33</v>
      </c>
      <c r="G24" s="135"/>
      <c r="H24" s="138"/>
      <c r="I24" s="138"/>
      <c r="J24" s="168"/>
      <c r="K24" s="138"/>
      <c r="L24" s="129"/>
      <c r="M24" s="138"/>
      <c r="N24" s="162"/>
    </row>
    <row r="25" spans="1:14" s="91" customFormat="1" ht="12" customHeight="1" x14ac:dyDescent="0.3">
      <c r="A25" s="165"/>
      <c r="B25" s="135"/>
      <c r="C25" s="135"/>
      <c r="D25" s="135"/>
      <c r="E25" s="136"/>
      <c r="F25" s="134" t="s">
        <v>34</v>
      </c>
      <c r="G25" s="135"/>
      <c r="H25" s="138"/>
      <c r="I25" s="138"/>
      <c r="J25" s="168"/>
      <c r="K25" s="138"/>
      <c r="L25" s="129"/>
      <c r="M25" s="138"/>
      <c r="N25" s="162"/>
    </row>
    <row r="26" spans="1:14" s="91" customFormat="1" ht="63.6" customHeight="1" x14ac:dyDescent="0.3">
      <c r="A26" s="166"/>
      <c r="B26" s="136"/>
      <c r="C26" s="136"/>
      <c r="D26" s="136"/>
      <c r="E26" s="90"/>
      <c r="F26" s="136"/>
      <c r="G26" s="136"/>
      <c r="H26" s="139"/>
      <c r="I26" s="139"/>
      <c r="J26" s="169"/>
      <c r="K26" s="139"/>
      <c r="L26" s="130"/>
      <c r="M26" s="139"/>
      <c r="N26" s="163"/>
    </row>
    <row r="27" spans="1:14" s="89" customFormat="1" ht="93" customHeight="1" x14ac:dyDescent="0.3">
      <c r="A27" s="131">
        <v>6</v>
      </c>
      <c r="B27" s="134" t="s">
        <v>17</v>
      </c>
      <c r="C27" s="134">
        <v>376</v>
      </c>
      <c r="D27" s="158" t="s">
        <v>50</v>
      </c>
      <c r="E27" s="134" t="s">
        <v>858</v>
      </c>
      <c r="F27" s="80" t="s">
        <v>859</v>
      </c>
      <c r="G27" s="134" t="s">
        <v>25</v>
      </c>
      <c r="H27" s="137" t="s">
        <v>51</v>
      </c>
      <c r="I27" s="137" t="s">
        <v>52</v>
      </c>
      <c r="J27" s="140">
        <v>80200000</v>
      </c>
      <c r="K27" s="143" t="s">
        <v>22</v>
      </c>
      <c r="L27" s="128" t="s">
        <v>53</v>
      </c>
      <c r="M27" s="137" t="s">
        <v>44</v>
      </c>
      <c r="N27" s="161" t="s">
        <v>644</v>
      </c>
    </row>
    <row r="28" spans="1:14" s="89" customFormat="1" ht="66" customHeight="1" x14ac:dyDescent="0.3">
      <c r="A28" s="132"/>
      <c r="B28" s="135"/>
      <c r="C28" s="135"/>
      <c r="D28" s="159"/>
      <c r="E28" s="135"/>
      <c r="F28" s="78" t="s">
        <v>54</v>
      </c>
      <c r="G28" s="135"/>
      <c r="H28" s="138"/>
      <c r="I28" s="138"/>
      <c r="J28" s="141"/>
      <c r="K28" s="144"/>
      <c r="L28" s="129"/>
      <c r="M28" s="138"/>
      <c r="N28" s="162"/>
    </row>
    <row r="29" spans="1:14" s="89" customFormat="1" ht="17.399999999999999" customHeight="1" x14ac:dyDescent="0.3">
      <c r="A29" s="132"/>
      <c r="B29" s="135"/>
      <c r="C29" s="135"/>
      <c r="D29" s="159"/>
      <c r="E29" s="136"/>
      <c r="F29" s="134" t="s">
        <v>601</v>
      </c>
      <c r="G29" s="135"/>
      <c r="H29" s="138"/>
      <c r="I29" s="138"/>
      <c r="J29" s="141"/>
      <c r="K29" s="144"/>
      <c r="L29" s="129"/>
      <c r="M29" s="138"/>
      <c r="N29" s="162"/>
    </row>
    <row r="30" spans="1:14" s="89" customFormat="1" ht="53.4" customHeight="1" x14ac:dyDescent="0.3">
      <c r="A30" s="133"/>
      <c r="B30" s="136"/>
      <c r="C30" s="136"/>
      <c r="D30" s="160"/>
      <c r="E30" s="88"/>
      <c r="F30" s="136"/>
      <c r="G30" s="136"/>
      <c r="H30" s="139"/>
      <c r="I30" s="139"/>
      <c r="J30" s="142"/>
      <c r="K30" s="145"/>
      <c r="L30" s="130"/>
      <c r="M30" s="139"/>
      <c r="N30" s="163"/>
    </row>
    <row r="31" spans="1:14" s="7" customFormat="1" ht="57" customHeight="1" x14ac:dyDescent="0.35">
      <c r="A31" s="134">
        <v>7</v>
      </c>
      <c r="B31" s="134" t="s">
        <v>17</v>
      </c>
      <c r="C31" s="134" t="s">
        <v>527</v>
      </c>
      <c r="D31" s="134" t="s">
        <v>55</v>
      </c>
      <c r="E31" s="127" t="s">
        <v>528</v>
      </c>
      <c r="F31" s="80" t="s">
        <v>56</v>
      </c>
      <c r="G31" s="134" t="s">
        <v>468</v>
      </c>
      <c r="H31" s="126" t="s">
        <v>529</v>
      </c>
      <c r="I31" s="137" t="s">
        <v>534</v>
      </c>
      <c r="J31" s="157">
        <v>6668957</v>
      </c>
      <c r="K31" s="157" t="s">
        <v>22</v>
      </c>
      <c r="L31" s="125" t="s">
        <v>530</v>
      </c>
      <c r="M31" s="128" t="s">
        <v>604</v>
      </c>
      <c r="N31" s="126" t="s">
        <v>605</v>
      </c>
    </row>
    <row r="32" spans="1:14" s="7" customFormat="1" ht="39.6" customHeight="1" x14ac:dyDescent="0.35">
      <c r="A32" s="135"/>
      <c r="B32" s="135"/>
      <c r="C32" s="135"/>
      <c r="D32" s="135"/>
      <c r="E32" s="127"/>
      <c r="F32" s="80" t="s">
        <v>603</v>
      </c>
      <c r="G32" s="135"/>
      <c r="H32" s="126"/>
      <c r="I32" s="138"/>
      <c r="J32" s="157"/>
      <c r="K32" s="157"/>
      <c r="L32" s="125"/>
      <c r="M32" s="129"/>
      <c r="N32" s="126"/>
    </row>
    <row r="33" spans="1:17" s="89" customFormat="1" ht="21.6" customHeight="1" x14ac:dyDescent="0.3">
      <c r="A33" s="135"/>
      <c r="B33" s="135"/>
      <c r="C33" s="135"/>
      <c r="D33" s="135"/>
      <c r="E33" s="127"/>
      <c r="F33" s="127" t="s">
        <v>602</v>
      </c>
      <c r="G33" s="135"/>
      <c r="H33" s="126"/>
      <c r="I33" s="138"/>
      <c r="J33" s="157"/>
      <c r="K33" s="157"/>
      <c r="L33" s="125"/>
      <c r="M33" s="129"/>
      <c r="N33" s="126"/>
      <c r="Q33" s="89" t="s">
        <v>26</v>
      </c>
    </row>
    <row r="34" spans="1:17" s="89" customFormat="1" ht="30" customHeight="1" x14ac:dyDescent="0.3">
      <c r="A34" s="136"/>
      <c r="B34" s="136"/>
      <c r="C34" s="136"/>
      <c r="D34" s="136"/>
      <c r="E34" s="87"/>
      <c r="F34" s="127"/>
      <c r="G34" s="136"/>
      <c r="H34" s="126"/>
      <c r="I34" s="138"/>
      <c r="J34" s="157"/>
      <c r="K34" s="157"/>
      <c r="L34" s="125"/>
      <c r="M34" s="130"/>
      <c r="N34" s="126"/>
    </row>
    <row r="35" spans="1:17" s="89" customFormat="1" ht="46.2" customHeight="1" x14ac:dyDescent="0.3">
      <c r="A35" s="134">
        <v>8</v>
      </c>
      <c r="B35" s="134" t="s">
        <v>17</v>
      </c>
      <c r="C35" s="134">
        <v>360</v>
      </c>
      <c r="D35" s="134" t="s">
        <v>55</v>
      </c>
      <c r="E35" s="152" t="s">
        <v>58</v>
      </c>
      <c r="F35" s="80" t="s">
        <v>57</v>
      </c>
      <c r="G35" s="134" t="s">
        <v>468</v>
      </c>
      <c r="H35" s="134" t="s">
        <v>532</v>
      </c>
      <c r="I35" s="138"/>
      <c r="J35" s="155">
        <v>42842996.600000001</v>
      </c>
      <c r="K35" s="137" t="s">
        <v>22</v>
      </c>
      <c r="L35" s="125" t="s">
        <v>530</v>
      </c>
      <c r="M35" s="125" t="s">
        <v>608</v>
      </c>
      <c r="N35" s="126" t="s">
        <v>808</v>
      </c>
    </row>
    <row r="36" spans="1:17" s="89" customFormat="1" ht="42.6" customHeight="1" x14ac:dyDescent="0.3">
      <c r="A36" s="135"/>
      <c r="B36" s="135"/>
      <c r="C36" s="135"/>
      <c r="D36" s="135"/>
      <c r="E36" s="153"/>
      <c r="F36" s="80" t="s">
        <v>606</v>
      </c>
      <c r="G36" s="135"/>
      <c r="H36" s="135"/>
      <c r="I36" s="138"/>
      <c r="J36" s="155"/>
      <c r="K36" s="138"/>
      <c r="L36" s="125"/>
      <c r="M36" s="125"/>
      <c r="N36" s="126"/>
    </row>
    <row r="37" spans="1:17" s="89" customFormat="1" ht="37.200000000000003" customHeight="1" x14ac:dyDescent="0.3">
      <c r="A37" s="135"/>
      <c r="B37" s="135"/>
      <c r="C37" s="135"/>
      <c r="D37" s="135"/>
      <c r="E37" s="154"/>
      <c r="F37" s="134" t="s">
        <v>807</v>
      </c>
      <c r="G37" s="135"/>
      <c r="H37" s="135"/>
      <c r="I37" s="138"/>
      <c r="J37" s="155"/>
      <c r="K37" s="138"/>
      <c r="L37" s="125"/>
      <c r="M37" s="125"/>
      <c r="N37" s="126"/>
    </row>
    <row r="38" spans="1:17" s="89" customFormat="1" ht="14.4" customHeight="1" x14ac:dyDescent="0.3">
      <c r="A38" s="136"/>
      <c r="B38" s="136"/>
      <c r="C38" s="136"/>
      <c r="D38" s="136"/>
      <c r="E38" s="87"/>
      <c r="F38" s="136"/>
      <c r="G38" s="136"/>
      <c r="H38" s="136"/>
      <c r="I38" s="139"/>
      <c r="J38" s="156"/>
      <c r="K38" s="139"/>
      <c r="L38" s="125"/>
      <c r="M38" s="125"/>
      <c r="N38" s="126"/>
    </row>
    <row r="39" spans="1:17" s="89" customFormat="1" ht="47.4" customHeight="1" x14ac:dyDescent="0.3">
      <c r="A39" s="149">
        <v>9</v>
      </c>
      <c r="B39" s="127" t="s">
        <v>17</v>
      </c>
      <c r="C39" s="127">
        <v>377</v>
      </c>
      <c r="D39" s="127" t="s">
        <v>60</v>
      </c>
      <c r="E39" s="127" t="s">
        <v>61</v>
      </c>
      <c r="F39" s="80" t="s">
        <v>59</v>
      </c>
      <c r="G39" s="134" t="s">
        <v>25</v>
      </c>
      <c r="H39" s="126" t="s">
        <v>62</v>
      </c>
      <c r="I39" s="126" t="s">
        <v>63</v>
      </c>
      <c r="J39" s="150">
        <v>1724050000</v>
      </c>
      <c r="K39" s="151" t="s">
        <v>22</v>
      </c>
      <c r="L39" s="125" t="s">
        <v>64</v>
      </c>
      <c r="M39" s="126" t="s">
        <v>65</v>
      </c>
      <c r="N39" s="126" t="s">
        <v>645</v>
      </c>
    </row>
    <row r="40" spans="1:17" s="89" customFormat="1" ht="44.4" customHeight="1" x14ac:dyDescent="0.3">
      <c r="A40" s="149"/>
      <c r="B40" s="127"/>
      <c r="C40" s="127"/>
      <c r="D40" s="127"/>
      <c r="E40" s="127"/>
      <c r="F40" s="80" t="s">
        <v>66</v>
      </c>
      <c r="G40" s="135"/>
      <c r="H40" s="126"/>
      <c r="I40" s="126"/>
      <c r="J40" s="150"/>
      <c r="K40" s="151"/>
      <c r="L40" s="125"/>
      <c r="M40" s="126"/>
      <c r="N40" s="126"/>
    </row>
    <row r="41" spans="1:17" s="89" customFormat="1" ht="28.95" customHeight="1" x14ac:dyDescent="0.3">
      <c r="A41" s="149"/>
      <c r="B41" s="127"/>
      <c r="C41" s="127"/>
      <c r="D41" s="127"/>
      <c r="E41" s="127"/>
      <c r="F41" s="127" t="s">
        <v>67</v>
      </c>
      <c r="G41" s="135"/>
      <c r="H41" s="126"/>
      <c r="I41" s="126"/>
      <c r="J41" s="150"/>
      <c r="K41" s="151"/>
      <c r="L41" s="125"/>
      <c r="M41" s="126"/>
      <c r="N41" s="126"/>
    </row>
    <row r="42" spans="1:17" s="89" customFormat="1" ht="28.2" customHeight="1" x14ac:dyDescent="0.3">
      <c r="A42" s="149"/>
      <c r="B42" s="127"/>
      <c r="C42" s="127"/>
      <c r="D42" s="127"/>
      <c r="E42" s="88"/>
      <c r="F42" s="127"/>
      <c r="G42" s="136"/>
      <c r="H42" s="126"/>
      <c r="I42" s="126"/>
      <c r="J42" s="150"/>
      <c r="K42" s="151"/>
      <c r="L42" s="125"/>
      <c r="M42" s="126"/>
      <c r="N42" s="126"/>
    </row>
    <row r="43" spans="1:17" s="89" customFormat="1" ht="50.4" customHeight="1" x14ac:dyDescent="0.3">
      <c r="A43" s="158">
        <v>10</v>
      </c>
      <c r="B43" s="134" t="s">
        <v>68</v>
      </c>
      <c r="C43" s="172">
        <v>160162</v>
      </c>
      <c r="D43" s="134" t="s">
        <v>69</v>
      </c>
      <c r="E43" s="134" t="s">
        <v>680</v>
      </c>
      <c r="F43" s="80" t="s">
        <v>59</v>
      </c>
      <c r="G43" s="134" t="s">
        <v>468</v>
      </c>
      <c r="H43" s="134" t="s">
        <v>70</v>
      </c>
      <c r="I43" s="137" t="s">
        <v>71</v>
      </c>
      <c r="J43" s="140">
        <v>70000000</v>
      </c>
      <c r="K43" s="143" t="s">
        <v>22</v>
      </c>
      <c r="L43" s="128" t="s">
        <v>72</v>
      </c>
      <c r="M43" s="137" t="s">
        <v>676</v>
      </c>
      <c r="N43" s="137" t="s">
        <v>767</v>
      </c>
    </row>
    <row r="44" spans="1:17" s="89" customFormat="1" ht="33.6" customHeight="1" x14ac:dyDescent="0.3">
      <c r="A44" s="159"/>
      <c r="B44" s="135"/>
      <c r="C44" s="135"/>
      <c r="D44" s="135"/>
      <c r="E44" s="135"/>
      <c r="F44" s="80" t="s">
        <v>675</v>
      </c>
      <c r="G44" s="135"/>
      <c r="H44" s="135"/>
      <c r="I44" s="138"/>
      <c r="J44" s="141"/>
      <c r="K44" s="144"/>
      <c r="L44" s="129"/>
      <c r="M44" s="138"/>
      <c r="N44" s="138"/>
    </row>
    <row r="45" spans="1:17" s="89" customFormat="1" ht="28.2" customHeight="1" x14ac:dyDescent="0.3">
      <c r="A45" s="159"/>
      <c r="B45" s="135"/>
      <c r="C45" s="135"/>
      <c r="D45" s="135"/>
      <c r="E45" s="136"/>
      <c r="F45" s="134" t="s">
        <v>770</v>
      </c>
      <c r="G45" s="135"/>
      <c r="H45" s="135"/>
      <c r="I45" s="138"/>
      <c r="J45" s="141"/>
      <c r="K45" s="144"/>
      <c r="L45" s="129"/>
      <c r="M45" s="138"/>
      <c r="N45" s="138"/>
    </row>
    <row r="46" spans="1:17" s="89" customFormat="1" ht="29.4" customHeight="1" x14ac:dyDescent="0.3">
      <c r="A46" s="160"/>
      <c r="B46" s="136"/>
      <c r="C46" s="136"/>
      <c r="D46" s="136"/>
      <c r="E46" s="87"/>
      <c r="F46" s="136"/>
      <c r="G46" s="136"/>
      <c r="H46" s="136"/>
      <c r="I46" s="139"/>
      <c r="J46" s="142"/>
      <c r="K46" s="145"/>
      <c r="L46" s="130"/>
      <c r="M46" s="139"/>
      <c r="N46" s="139"/>
    </row>
    <row r="47" spans="1:17" s="89" customFormat="1" ht="49.2" customHeight="1" x14ac:dyDescent="0.3">
      <c r="A47" s="149">
        <v>11</v>
      </c>
      <c r="B47" s="127" t="s">
        <v>68</v>
      </c>
      <c r="C47" s="127">
        <v>158</v>
      </c>
      <c r="D47" s="127" t="s">
        <v>69</v>
      </c>
      <c r="E47" s="127" t="s">
        <v>73</v>
      </c>
      <c r="F47" s="80" t="s">
        <v>36</v>
      </c>
      <c r="G47" s="134" t="s">
        <v>468</v>
      </c>
      <c r="H47" s="126" t="s">
        <v>74</v>
      </c>
      <c r="I47" s="126" t="s">
        <v>75</v>
      </c>
      <c r="J47" s="150">
        <v>100000000</v>
      </c>
      <c r="K47" s="151" t="s">
        <v>22</v>
      </c>
      <c r="L47" s="125" t="s">
        <v>76</v>
      </c>
      <c r="M47" s="125" t="s">
        <v>772</v>
      </c>
      <c r="N47" s="126" t="s">
        <v>809</v>
      </c>
    </row>
    <row r="48" spans="1:17" s="89" customFormat="1" ht="38.4" customHeight="1" x14ac:dyDescent="0.3">
      <c r="A48" s="149"/>
      <c r="B48" s="127"/>
      <c r="C48" s="127"/>
      <c r="D48" s="127"/>
      <c r="E48" s="127"/>
      <c r="F48" s="80" t="s">
        <v>771</v>
      </c>
      <c r="G48" s="135"/>
      <c r="H48" s="126"/>
      <c r="I48" s="126"/>
      <c r="J48" s="150"/>
      <c r="K48" s="151"/>
      <c r="L48" s="125"/>
      <c r="M48" s="125"/>
      <c r="N48" s="126"/>
    </row>
    <row r="49" spans="1:14" s="89" customFormat="1" ht="27.6" customHeight="1" x14ac:dyDescent="0.3">
      <c r="A49" s="149"/>
      <c r="B49" s="127"/>
      <c r="C49" s="127"/>
      <c r="D49" s="127"/>
      <c r="E49" s="127"/>
      <c r="F49" s="127" t="s">
        <v>765</v>
      </c>
      <c r="G49" s="135"/>
      <c r="H49" s="126"/>
      <c r="I49" s="126"/>
      <c r="J49" s="150"/>
      <c r="K49" s="151"/>
      <c r="L49" s="125"/>
      <c r="M49" s="125"/>
      <c r="N49" s="126"/>
    </row>
    <row r="50" spans="1:14" s="89" customFormat="1" ht="26.4" customHeight="1" x14ac:dyDescent="0.3">
      <c r="A50" s="149"/>
      <c r="B50" s="127"/>
      <c r="C50" s="127"/>
      <c r="D50" s="127"/>
      <c r="E50" s="87"/>
      <c r="F50" s="127"/>
      <c r="G50" s="135"/>
      <c r="H50" s="126"/>
      <c r="I50" s="126"/>
      <c r="J50" s="150"/>
      <c r="K50" s="151"/>
      <c r="L50" s="125"/>
      <c r="M50" s="125"/>
      <c r="N50" s="126"/>
    </row>
    <row r="51" spans="1:14" s="89" customFormat="1" ht="49.2" customHeight="1" x14ac:dyDescent="0.3">
      <c r="A51" s="149">
        <v>12</v>
      </c>
      <c r="B51" s="127" t="s">
        <v>68</v>
      </c>
      <c r="C51" s="127">
        <v>161</v>
      </c>
      <c r="D51" s="127" t="s">
        <v>69</v>
      </c>
      <c r="E51" s="127" t="s">
        <v>681</v>
      </c>
      <c r="F51" s="80" t="s">
        <v>57</v>
      </c>
      <c r="G51" s="134" t="s">
        <v>468</v>
      </c>
      <c r="H51" s="127" t="s">
        <v>77</v>
      </c>
      <c r="I51" s="126" t="s">
        <v>78</v>
      </c>
      <c r="J51" s="150">
        <v>100000000</v>
      </c>
      <c r="K51" s="151" t="s">
        <v>22</v>
      </c>
      <c r="L51" s="125" t="s">
        <v>76</v>
      </c>
      <c r="M51" s="125" t="s">
        <v>677</v>
      </c>
      <c r="N51" s="126" t="s">
        <v>767</v>
      </c>
    </row>
    <row r="52" spans="1:14" s="89" customFormat="1" ht="36" customHeight="1" x14ac:dyDescent="0.3">
      <c r="A52" s="149"/>
      <c r="B52" s="127"/>
      <c r="C52" s="127"/>
      <c r="D52" s="127"/>
      <c r="E52" s="127"/>
      <c r="F52" s="80" t="s">
        <v>675</v>
      </c>
      <c r="G52" s="135"/>
      <c r="H52" s="127"/>
      <c r="I52" s="126"/>
      <c r="J52" s="150"/>
      <c r="K52" s="151"/>
      <c r="L52" s="125"/>
      <c r="M52" s="125"/>
      <c r="N52" s="126"/>
    </row>
    <row r="53" spans="1:14" s="89" customFormat="1" ht="33" customHeight="1" x14ac:dyDescent="0.3">
      <c r="A53" s="149"/>
      <c r="B53" s="127"/>
      <c r="C53" s="127"/>
      <c r="D53" s="127"/>
      <c r="E53" s="127"/>
      <c r="F53" s="127" t="s">
        <v>773</v>
      </c>
      <c r="G53" s="135"/>
      <c r="H53" s="127"/>
      <c r="I53" s="126"/>
      <c r="J53" s="150"/>
      <c r="K53" s="151"/>
      <c r="L53" s="125"/>
      <c r="M53" s="125"/>
      <c r="N53" s="126"/>
    </row>
    <row r="54" spans="1:14" s="89" customFormat="1" ht="22.8" customHeight="1" x14ac:dyDescent="0.3">
      <c r="A54" s="149"/>
      <c r="B54" s="127"/>
      <c r="C54" s="127"/>
      <c r="D54" s="127"/>
      <c r="E54" s="87"/>
      <c r="F54" s="127"/>
      <c r="G54" s="135"/>
      <c r="H54" s="127"/>
      <c r="I54" s="126"/>
      <c r="J54" s="150"/>
      <c r="K54" s="151"/>
      <c r="L54" s="125"/>
      <c r="M54" s="125"/>
      <c r="N54" s="126"/>
    </row>
    <row r="55" spans="1:14" s="89" customFormat="1" ht="52.8" customHeight="1" x14ac:dyDescent="0.3">
      <c r="A55" s="131">
        <v>13</v>
      </c>
      <c r="B55" s="134" t="s">
        <v>68</v>
      </c>
      <c r="C55" s="134">
        <v>159</v>
      </c>
      <c r="D55" s="127" t="s">
        <v>69</v>
      </c>
      <c r="E55" s="134" t="s">
        <v>79</v>
      </c>
      <c r="F55" s="80" t="s">
        <v>57</v>
      </c>
      <c r="G55" s="146"/>
      <c r="H55" s="134" t="s">
        <v>80</v>
      </c>
      <c r="I55" s="137" t="s">
        <v>81</v>
      </c>
      <c r="J55" s="140">
        <v>100000000</v>
      </c>
      <c r="K55" s="143" t="s">
        <v>22</v>
      </c>
      <c r="L55" s="128" t="s">
        <v>72</v>
      </c>
      <c r="M55" s="125" t="s">
        <v>811</v>
      </c>
      <c r="N55" s="126" t="s">
        <v>808</v>
      </c>
    </row>
    <row r="56" spans="1:14" s="89" customFormat="1" ht="35.4" customHeight="1" x14ac:dyDescent="0.3">
      <c r="A56" s="132"/>
      <c r="B56" s="135"/>
      <c r="C56" s="135"/>
      <c r="D56" s="127"/>
      <c r="E56" s="135"/>
      <c r="F56" s="80" t="s">
        <v>810</v>
      </c>
      <c r="G56" s="147"/>
      <c r="H56" s="135"/>
      <c r="I56" s="138"/>
      <c r="J56" s="141"/>
      <c r="K56" s="144"/>
      <c r="L56" s="129"/>
      <c r="M56" s="125"/>
      <c r="N56" s="126"/>
    </row>
    <row r="57" spans="1:14" s="89" customFormat="1" ht="32.4" customHeight="1" x14ac:dyDescent="0.3">
      <c r="A57" s="132"/>
      <c r="B57" s="135"/>
      <c r="C57" s="135"/>
      <c r="D57" s="127"/>
      <c r="E57" s="136"/>
      <c r="F57" s="127" t="s">
        <v>812</v>
      </c>
      <c r="G57" s="147"/>
      <c r="H57" s="135"/>
      <c r="I57" s="138"/>
      <c r="J57" s="141"/>
      <c r="K57" s="144"/>
      <c r="L57" s="129"/>
      <c r="M57" s="125"/>
      <c r="N57" s="126"/>
    </row>
    <row r="58" spans="1:14" s="89" customFormat="1" ht="30.6" customHeight="1" x14ac:dyDescent="0.3">
      <c r="A58" s="133"/>
      <c r="B58" s="136"/>
      <c r="C58" s="136"/>
      <c r="D58" s="127"/>
      <c r="E58" s="87"/>
      <c r="F58" s="127"/>
      <c r="G58" s="148"/>
      <c r="H58" s="136"/>
      <c r="I58" s="139"/>
      <c r="J58" s="142"/>
      <c r="K58" s="145"/>
      <c r="L58" s="130"/>
      <c r="M58" s="125"/>
      <c r="N58" s="126"/>
    </row>
  </sheetData>
  <mergeCells count="184">
    <mergeCell ref="C31:C34"/>
    <mergeCell ref="D31:D34"/>
    <mergeCell ref="I31:I38"/>
    <mergeCell ref="A2:F2"/>
    <mergeCell ref="B5:K5"/>
    <mergeCell ref="L5:N5"/>
    <mergeCell ref="A7:A10"/>
    <mergeCell ref="B7:B10"/>
    <mergeCell ref="C7:C10"/>
    <mergeCell ref="D7:D10"/>
    <mergeCell ref="E7:E9"/>
    <mergeCell ref="H7:H10"/>
    <mergeCell ref="I7:I10"/>
    <mergeCell ref="J7:J10"/>
    <mergeCell ref="K7:K10"/>
    <mergeCell ref="L7:L10"/>
    <mergeCell ref="L15:L18"/>
    <mergeCell ref="M15:M18"/>
    <mergeCell ref="N15:N18"/>
    <mergeCell ref="F17:F18"/>
    <mergeCell ref="M7:M10"/>
    <mergeCell ref="N7:N10"/>
    <mergeCell ref="F9:F10"/>
    <mergeCell ref="A11:A14"/>
    <mergeCell ref="B11:B14"/>
    <mergeCell ref="C11:C14"/>
    <mergeCell ref="D11:D14"/>
    <mergeCell ref="E11:E13"/>
    <mergeCell ref="H11:H14"/>
    <mergeCell ref="I11:I14"/>
    <mergeCell ref="J11:J14"/>
    <mergeCell ref="G7:G10"/>
    <mergeCell ref="G11:G14"/>
    <mergeCell ref="K11:K14"/>
    <mergeCell ref="L11:L14"/>
    <mergeCell ref="M11:M14"/>
    <mergeCell ref="N11:N14"/>
    <mergeCell ref="I19:I22"/>
    <mergeCell ref="J19:J22"/>
    <mergeCell ref="K19:K22"/>
    <mergeCell ref="F13:F14"/>
    <mergeCell ref="A15:A18"/>
    <mergeCell ref="B15:B18"/>
    <mergeCell ref="C15:C18"/>
    <mergeCell ref="D15:D18"/>
    <mergeCell ref="E15:E17"/>
    <mergeCell ref="H15:H18"/>
    <mergeCell ref="I15:I18"/>
    <mergeCell ref="J15:J18"/>
    <mergeCell ref="K15:K18"/>
    <mergeCell ref="G15:G18"/>
    <mergeCell ref="L19:L22"/>
    <mergeCell ref="M19:M22"/>
    <mergeCell ref="N19:N22"/>
    <mergeCell ref="F21:F22"/>
    <mergeCell ref="A23:A26"/>
    <mergeCell ref="B23:B26"/>
    <mergeCell ref="C23:C26"/>
    <mergeCell ref="D23:D26"/>
    <mergeCell ref="E23:E25"/>
    <mergeCell ref="H23:H26"/>
    <mergeCell ref="I23:I26"/>
    <mergeCell ref="J23:J26"/>
    <mergeCell ref="G19:G22"/>
    <mergeCell ref="G23:G26"/>
    <mergeCell ref="K23:K26"/>
    <mergeCell ref="L23:L26"/>
    <mergeCell ref="M23:M26"/>
    <mergeCell ref="N23:N26"/>
    <mergeCell ref="A19:A22"/>
    <mergeCell ref="B19:B22"/>
    <mergeCell ref="C19:C22"/>
    <mergeCell ref="D19:D22"/>
    <mergeCell ref="E19:E21"/>
    <mergeCell ref="H19:H22"/>
    <mergeCell ref="E31:E33"/>
    <mergeCell ref="H31:H34"/>
    <mergeCell ref="K31:K34"/>
    <mergeCell ref="C35:C38"/>
    <mergeCell ref="L31:L34"/>
    <mergeCell ref="M31:M34"/>
    <mergeCell ref="N31:N34"/>
    <mergeCell ref="F25:F26"/>
    <mergeCell ref="A27:A30"/>
    <mergeCell ref="B27:B30"/>
    <mergeCell ref="C27:C30"/>
    <mergeCell ref="D27:D30"/>
    <mergeCell ref="E27:E29"/>
    <mergeCell ref="H27:H30"/>
    <mergeCell ref="I27:I30"/>
    <mergeCell ref="J27:J30"/>
    <mergeCell ref="K27:K30"/>
    <mergeCell ref="G27:G30"/>
    <mergeCell ref="L27:L30"/>
    <mergeCell ref="M27:M30"/>
    <mergeCell ref="N27:N30"/>
    <mergeCell ref="F29:F30"/>
    <mergeCell ref="A31:A34"/>
    <mergeCell ref="B31:B34"/>
    <mergeCell ref="J35:J38"/>
    <mergeCell ref="F33:F34"/>
    <mergeCell ref="N35:N38"/>
    <mergeCell ref="G35:G38"/>
    <mergeCell ref="H35:H38"/>
    <mergeCell ref="K35:K38"/>
    <mergeCell ref="L35:L38"/>
    <mergeCell ref="M35:M38"/>
    <mergeCell ref="G31:G34"/>
    <mergeCell ref="J31:J34"/>
    <mergeCell ref="A35:A38"/>
    <mergeCell ref="B35:B38"/>
    <mergeCell ref="D35:D38"/>
    <mergeCell ref="E35:E37"/>
    <mergeCell ref="F37:F38"/>
    <mergeCell ref="A39:A42"/>
    <mergeCell ref="B39:B42"/>
    <mergeCell ref="C39:C42"/>
    <mergeCell ref="D39:D42"/>
    <mergeCell ref="E39:E41"/>
    <mergeCell ref="L47:L50"/>
    <mergeCell ref="M47:M50"/>
    <mergeCell ref="N47:N50"/>
    <mergeCell ref="J39:J42"/>
    <mergeCell ref="K39:K42"/>
    <mergeCell ref="G39:G42"/>
    <mergeCell ref="L39:L42"/>
    <mergeCell ref="M39:M42"/>
    <mergeCell ref="N39:N42"/>
    <mergeCell ref="G43:G46"/>
    <mergeCell ref="H43:H46"/>
    <mergeCell ref="I43:I46"/>
    <mergeCell ref="J43:J46"/>
    <mergeCell ref="K43:K46"/>
    <mergeCell ref="L43:L46"/>
    <mergeCell ref="M43:M46"/>
    <mergeCell ref="N43:N46"/>
    <mergeCell ref="I51:I54"/>
    <mergeCell ref="J51:J54"/>
    <mergeCell ref="K51:K54"/>
    <mergeCell ref="G51:G54"/>
    <mergeCell ref="F41:F42"/>
    <mergeCell ref="H39:H42"/>
    <mergeCell ref="I39:I42"/>
    <mergeCell ref="A47:A50"/>
    <mergeCell ref="B47:B50"/>
    <mergeCell ref="C47:C50"/>
    <mergeCell ref="D47:D50"/>
    <mergeCell ref="E47:E49"/>
    <mergeCell ref="H47:H50"/>
    <mergeCell ref="I47:I50"/>
    <mergeCell ref="F49:F50"/>
    <mergeCell ref="G47:G50"/>
    <mergeCell ref="J47:J50"/>
    <mergeCell ref="K47:K50"/>
    <mergeCell ref="A43:A46"/>
    <mergeCell ref="B43:B46"/>
    <mergeCell ref="C43:C46"/>
    <mergeCell ref="D43:D46"/>
    <mergeCell ref="E43:E45"/>
    <mergeCell ref="F45:F46"/>
    <mergeCell ref="L51:L54"/>
    <mergeCell ref="M51:M54"/>
    <mergeCell ref="N51:N54"/>
    <mergeCell ref="F53:F54"/>
    <mergeCell ref="L55:L58"/>
    <mergeCell ref="M55:M58"/>
    <mergeCell ref="N55:N58"/>
    <mergeCell ref="A55:A58"/>
    <mergeCell ref="B55:B58"/>
    <mergeCell ref="C55:C58"/>
    <mergeCell ref="D55:D58"/>
    <mergeCell ref="E55:E57"/>
    <mergeCell ref="H55:H58"/>
    <mergeCell ref="I55:I58"/>
    <mergeCell ref="J55:J58"/>
    <mergeCell ref="K55:K58"/>
    <mergeCell ref="F57:F58"/>
    <mergeCell ref="G55:G58"/>
    <mergeCell ref="A51:A54"/>
    <mergeCell ref="B51:B54"/>
    <mergeCell ref="C51:C54"/>
    <mergeCell ref="D51:D54"/>
    <mergeCell ref="E51:E53"/>
    <mergeCell ref="H51:H54"/>
  </mergeCells>
  <printOptions gridLines="1"/>
  <pageMargins left="0.70866141732283461" right="0.70866141732283461" top="0.94488188976377963" bottom="0.74803149606299213" header="0.31496062992125984" footer="0.31496062992125984"/>
  <pageSetup paperSize="8" scale="5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4"/>
  <sheetViews>
    <sheetView zoomScale="55" zoomScaleNormal="55" workbookViewId="0">
      <selection activeCell="F8" sqref="F8"/>
    </sheetView>
  </sheetViews>
  <sheetFormatPr defaultColWidth="9.109375" defaultRowHeight="14.4" x14ac:dyDescent="0.3"/>
  <cols>
    <col min="1" max="1" width="7" style="44" customWidth="1"/>
    <col min="2" max="2" width="19.6640625" style="44" customWidth="1"/>
    <col min="3" max="3" width="11" style="44" customWidth="1"/>
    <col min="4" max="4" width="14.33203125" style="44" customWidth="1"/>
    <col min="5" max="6" width="31.44140625" style="30" customWidth="1"/>
    <col min="7" max="7" width="26.77734375" style="30" customWidth="1"/>
    <col min="8" max="8" width="31.44140625" style="30" customWidth="1"/>
    <col min="9" max="9" width="17.109375" style="30" customWidth="1"/>
    <col min="10" max="10" width="17.77734375" style="44" customWidth="1"/>
    <col min="11" max="11" width="11.109375" style="44" customWidth="1"/>
    <col min="12" max="12" width="12.109375" style="30" customWidth="1"/>
    <col min="13" max="13" width="15.33203125" style="30" bestFit="1" customWidth="1"/>
    <col min="14" max="14" width="15.33203125" style="30" customWidth="1"/>
    <col min="15" max="16384" width="9.109375" style="44"/>
  </cols>
  <sheetData>
    <row r="1" spans="1:14" ht="15.6" x14ac:dyDescent="0.3">
      <c r="D1" s="45"/>
      <c r="E1" s="75"/>
      <c r="F1" s="75"/>
      <c r="G1" s="75"/>
      <c r="H1" s="75"/>
      <c r="I1" s="75"/>
      <c r="M1" s="85"/>
      <c r="N1" s="86"/>
    </row>
    <row r="2" spans="1:14" ht="30.75" customHeight="1" x14ac:dyDescent="0.45">
      <c r="A2" s="291" t="s">
        <v>412</v>
      </c>
      <c r="B2" s="291"/>
      <c r="C2" s="291"/>
      <c r="D2" s="291"/>
      <c r="E2" s="291"/>
      <c r="F2" s="291"/>
      <c r="G2" s="76"/>
      <c r="M2" s="85"/>
      <c r="N2" s="86"/>
    </row>
    <row r="3" spans="1:14" ht="30.75" customHeight="1" x14ac:dyDescent="0.35">
      <c r="A3" s="46"/>
      <c r="M3" s="85"/>
      <c r="N3" s="93"/>
    </row>
    <row r="4" spans="1:14" ht="15" thickBot="1" x14ac:dyDescent="0.35"/>
    <row r="5" spans="1:14" ht="16.5" customHeight="1" x14ac:dyDescent="0.3">
      <c r="A5" s="364" t="s">
        <v>1</v>
      </c>
      <c r="B5" s="365"/>
      <c r="C5" s="365"/>
      <c r="D5" s="365"/>
      <c r="E5" s="365"/>
      <c r="F5" s="365"/>
      <c r="G5" s="365"/>
      <c r="H5" s="365"/>
      <c r="I5" s="365"/>
      <c r="J5" s="365"/>
      <c r="K5" s="366"/>
      <c r="L5" s="367" t="s">
        <v>2</v>
      </c>
      <c r="M5" s="367"/>
      <c r="N5" s="367"/>
    </row>
    <row r="6" spans="1:14" ht="134.4" customHeight="1" thickBot="1" x14ac:dyDescent="0.35">
      <c r="A6" s="368" t="s">
        <v>3</v>
      </c>
      <c r="B6" s="369" t="s">
        <v>4</v>
      </c>
      <c r="C6" s="369" t="s">
        <v>5</v>
      </c>
      <c r="D6" s="369" t="s">
        <v>413</v>
      </c>
      <c r="E6" s="370" t="s">
        <v>7</v>
      </c>
      <c r="F6" s="369" t="s">
        <v>8</v>
      </c>
      <c r="G6" s="369" t="s">
        <v>9</v>
      </c>
      <c r="H6" s="370" t="s">
        <v>10</v>
      </c>
      <c r="I6" s="369" t="s">
        <v>11</v>
      </c>
      <c r="J6" s="369" t="s">
        <v>12</v>
      </c>
      <c r="K6" s="369" t="s">
        <v>13</v>
      </c>
      <c r="L6" s="371" t="s">
        <v>14</v>
      </c>
      <c r="M6" s="371" t="s">
        <v>15</v>
      </c>
      <c r="N6" s="305" t="s">
        <v>16</v>
      </c>
    </row>
    <row r="7" spans="1:14" s="122" customFormat="1" ht="43.2" x14ac:dyDescent="0.3">
      <c r="A7" s="283">
        <v>1</v>
      </c>
      <c r="B7" s="135" t="s">
        <v>319</v>
      </c>
      <c r="C7" s="283" t="s">
        <v>486</v>
      </c>
      <c r="D7" s="283" t="s">
        <v>129</v>
      </c>
      <c r="E7" s="283" t="s">
        <v>940</v>
      </c>
      <c r="F7" s="79" t="s">
        <v>418</v>
      </c>
      <c r="G7" s="283" t="s">
        <v>25</v>
      </c>
      <c r="H7" s="286"/>
      <c r="I7" s="283" t="s">
        <v>489</v>
      </c>
      <c r="J7" s="176">
        <v>374730000</v>
      </c>
      <c r="K7" s="283" t="s">
        <v>22</v>
      </c>
      <c r="L7" s="174" t="s">
        <v>498</v>
      </c>
      <c r="M7" s="174" t="s">
        <v>499</v>
      </c>
      <c r="N7" s="174" t="s">
        <v>477</v>
      </c>
    </row>
    <row r="8" spans="1:14" s="122" customFormat="1" ht="24" customHeight="1" x14ac:dyDescent="0.3">
      <c r="A8" s="283"/>
      <c r="B8" s="135"/>
      <c r="C8" s="283"/>
      <c r="D8" s="283"/>
      <c r="E8" s="283"/>
      <c r="F8" s="120" t="s">
        <v>487</v>
      </c>
      <c r="G8" s="283"/>
      <c r="H8" s="286"/>
      <c r="I8" s="283"/>
      <c r="J8" s="176"/>
      <c r="K8" s="283"/>
      <c r="L8" s="174"/>
      <c r="M8" s="174"/>
      <c r="N8" s="174"/>
    </row>
    <row r="9" spans="1:14" s="122" customFormat="1" ht="21" customHeight="1" x14ac:dyDescent="0.3">
      <c r="A9" s="283"/>
      <c r="B9" s="135"/>
      <c r="C9" s="283"/>
      <c r="D9" s="283"/>
      <c r="E9" s="284"/>
      <c r="F9" s="285" t="s">
        <v>488</v>
      </c>
      <c r="G9" s="283"/>
      <c r="H9" s="286"/>
      <c r="I9" s="283"/>
      <c r="J9" s="176"/>
      <c r="K9" s="283"/>
      <c r="L9" s="174"/>
      <c r="M9" s="174"/>
      <c r="N9" s="174"/>
    </row>
    <row r="10" spans="1:14" s="122" customFormat="1" ht="22.2" customHeight="1" x14ac:dyDescent="0.3">
      <c r="A10" s="284"/>
      <c r="B10" s="136"/>
      <c r="C10" s="284"/>
      <c r="D10" s="284"/>
      <c r="E10" s="88"/>
      <c r="F10" s="284"/>
      <c r="G10" s="284"/>
      <c r="H10" s="287"/>
      <c r="I10" s="284"/>
      <c r="J10" s="177"/>
      <c r="K10" s="284"/>
      <c r="L10" s="175"/>
      <c r="M10" s="175"/>
      <c r="N10" s="175"/>
    </row>
    <row r="11" spans="1:14" s="122" customFormat="1" ht="43.2" customHeight="1" x14ac:dyDescent="0.3">
      <c r="A11" s="285">
        <v>2</v>
      </c>
      <c r="B11" s="134" t="s">
        <v>319</v>
      </c>
      <c r="C11" s="285" t="s">
        <v>490</v>
      </c>
      <c r="D11" s="285" t="s">
        <v>115</v>
      </c>
      <c r="E11" s="285" t="s">
        <v>941</v>
      </c>
      <c r="F11" s="80" t="s">
        <v>414</v>
      </c>
      <c r="G11" s="283" t="s">
        <v>25</v>
      </c>
      <c r="H11" s="292"/>
      <c r="I11" s="285" t="s">
        <v>415</v>
      </c>
      <c r="J11" s="172">
        <v>187050000</v>
      </c>
      <c r="K11" s="285" t="s">
        <v>22</v>
      </c>
      <c r="L11" s="173" t="s">
        <v>491</v>
      </c>
      <c r="M11" s="173" t="s">
        <v>635</v>
      </c>
      <c r="N11" s="173" t="s">
        <v>629</v>
      </c>
    </row>
    <row r="12" spans="1:14" s="122" customFormat="1" ht="34.200000000000003" customHeight="1" x14ac:dyDescent="0.3">
      <c r="A12" s="283"/>
      <c r="B12" s="135"/>
      <c r="C12" s="283"/>
      <c r="D12" s="283"/>
      <c r="E12" s="283"/>
      <c r="F12" s="120" t="s">
        <v>634</v>
      </c>
      <c r="G12" s="283"/>
      <c r="H12" s="286"/>
      <c r="I12" s="283"/>
      <c r="J12" s="176"/>
      <c r="K12" s="283"/>
      <c r="L12" s="174"/>
      <c r="M12" s="174"/>
      <c r="N12" s="174"/>
    </row>
    <row r="13" spans="1:14" s="122" customFormat="1" ht="21.6" customHeight="1" x14ac:dyDescent="0.3">
      <c r="A13" s="283"/>
      <c r="B13" s="135"/>
      <c r="C13" s="283"/>
      <c r="D13" s="283"/>
      <c r="E13" s="284"/>
      <c r="F13" s="285" t="s">
        <v>628</v>
      </c>
      <c r="G13" s="283"/>
      <c r="H13" s="286"/>
      <c r="I13" s="283"/>
      <c r="J13" s="176"/>
      <c r="K13" s="283"/>
      <c r="L13" s="174"/>
      <c r="M13" s="174"/>
      <c r="N13" s="174"/>
    </row>
    <row r="14" spans="1:14" s="122" customFormat="1" ht="31.8" customHeight="1" x14ac:dyDescent="0.3">
      <c r="A14" s="284"/>
      <c r="B14" s="136"/>
      <c r="C14" s="284"/>
      <c r="D14" s="284"/>
      <c r="E14" s="88"/>
      <c r="F14" s="284"/>
      <c r="G14" s="284"/>
      <c r="H14" s="287"/>
      <c r="I14" s="284"/>
      <c r="J14" s="177"/>
      <c r="K14" s="284"/>
      <c r="L14" s="175"/>
      <c r="M14" s="175"/>
      <c r="N14" s="175"/>
    </row>
    <row r="15" spans="1:14" s="122" customFormat="1" ht="43.2" customHeight="1" x14ac:dyDescent="0.3">
      <c r="A15" s="285">
        <v>3</v>
      </c>
      <c r="B15" s="134" t="s">
        <v>319</v>
      </c>
      <c r="C15" s="285">
        <v>178</v>
      </c>
      <c r="D15" s="285" t="s">
        <v>416</v>
      </c>
      <c r="E15" s="285" t="s">
        <v>417</v>
      </c>
      <c r="F15" s="80" t="s">
        <v>418</v>
      </c>
      <c r="G15" s="134"/>
      <c r="H15" s="285" t="s">
        <v>419</v>
      </c>
      <c r="I15" s="285" t="s">
        <v>420</v>
      </c>
      <c r="J15" s="172">
        <v>94000000</v>
      </c>
      <c r="K15" s="285" t="s">
        <v>91</v>
      </c>
      <c r="L15" s="173" t="s">
        <v>590</v>
      </c>
      <c r="M15" s="173" t="s">
        <v>814</v>
      </c>
      <c r="N15" s="173" t="s">
        <v>816</v>
      </c>
    </row>
    <row r="16" spans="1:14" s="122" customFormat="1" ht="31.5" customHeight="1" x14ac:dyDescent="0.3">
      <c r="A16" s="283"/>
      <c r="B16" s="135"/>
      <c r="C16" s="283"/>
      <c r="D16" s="283"/>
      <c r="E16" s="283"/>
      <c r="F16" s="120" t="s">
        <v>813</v>
      </c>
      <c r="G16" s="135"/>
      <c r="H16" s="283"/>
      <c r="I16" s="283"/>
      <c r="J16" s="176"/>
      <c r="K16" s="283"/>
      <c r="L16" s="174"/>
      <c r="M16" s="174"/>
      <c r="N16" s="174"/>
    </row>
    <row r="17" spans="1:14" s="122" customFormat="1" ht="25.8" customHeight="1" x14ac:dyDescent="0.3">
      <c r="A17" s="283"/>
      <c r="B17" s="135"/>
      <c r="C17" s="283"/>
      <c r="D17" s="283"/>
      <c r="E17" s="284"/>
      <c r="F17" s="285" t="s">
        <v>815</v>
      </c>
      <c r="G17" s="135"/>
      <c r="H17" s="283"/>
      <c r="I17" s="283"/>
      <c r="J17" s="176"/>
      <c r="K17" s="283"/>
      <c r="L17" s="174"/>
      <c r="M17" s="174"/>
      <c r="N17" s="174"/>
    </row>
    <row r="18" spans="1:14" s="122" customFormat="1" ht="31.8" customHeight="1" x14ac:dyDescent="0.3">
      <c r="A18" s="284"/>
      <c r="B18" s="136"/>
      <c r="C18" s="284"/>
      <c r="D18" s="284"/>
      <c r="E18" s="88"/>
      <c r="F18" s="284"/>
      <c r="G18" s="136"/>
      <c r="H18" s="284"/>
      <c r="I18" s="284"/>
      <c r="J18" s="177"/>
      <c r="K18" s="284"/>
      <c r="L18" s="175"/>
      <c r="M18" s="175"/>
      <c r="N18" s="175"/>
    </row>
    <row r="19" spans="1:14" s="122" customFormat="1" ht="44.25" customHeight="1" x14ac:dyDescent="0.3">
      <c r="A19" s="285">
        <v>4</v>
      </c>
      <c r="B19" s="134" t="s">
        <v>319</v>
      </c>
      <c r="C19" s="285">
        <v>180</v>
      </c>
      <c r="D19" s="285" t="s">
        <v>199</v>
      </c>
      <c r="E19" s="285" t="s">
        <v>942</v>
      </c>
      <c r="F19" s="80" t="s">
        <v>418</v>
      </c>
      <c r="G19" s="285" t="s">
        <v>25</v>
      </c>
      <c r="H19" s="285"/>
      <c r="I19" s="285" t="s">
        <v>421</v>
      </c>
      <c r="J19" s="172">
        <v>100000000</v>
      </c>
      <c r="K19" s="285" t="s">
        <v>22</v>
      </c>
      <c r="L19" s="173" t="s">
        <v>422</v>
      </c>
      <c r="M19" s="173" t="s">
        <v>423</v>
      </c>
      <c r="N19" s="173" t="s">
        <v>519</v>
      </c>
    </row>
    <row r="20" spans="1:14" s="122" customFormat="1" ht="44.25" customHeight="1" x14ac:dyDescent="0.3">
      <c r="A20" s="283"/>
      <c r="B20" s="135"/>
      <c r="C20" s="283"/>
      <c r="D20" s="283"/>
      <c r="E20" s="283"/>
      <c r="F20" s="120" t="s">
        <v>424</v>
      </c>
      <c r="G20" s="283"/>
      <c r="H20" s="283"/>
      <c r="I20" s="283"/>
      <c r="J20" s="176"/>
      <c r="K20" s="283"/>
      <c r="L20" s="174"/>
      <c r="M20" s="174"/>
      <c r="N20" s="174"/>
    </row>
    <row r="21" spans="1:14" s="122" customFormat="1" ht="24" customHeight="1" x14ac:dyDescent="0.3">
      <c r="A21" s="283"/>
      <c r="B21" s="135"/>
      <c r="C21" s="283"/>
      <c r="D21" s="283"/>
      <c r="E21" s="284"/>
      <c r="F21" s="285" t="s">
        <v>471</v>
      </c>
      <c r="G21" s="283"/>
      <c r="H21" s="283"/>
      <c r="I21" s="283"/>
      <c r="J21" s="176"/>
      <c r="K21" s="283"/>
      <c r="L21" s="174"/>
      <c r="M21" s="174"/>
      <c r="N21" s="174"/>
    </row>
    <row r="22" spans="1:14" s="122" customFormat="1" ht="28.2" customHeight="1" x14ac:dyDescent="0.3">
      <c r="A22" s="284"/>
      <c r="B22" s="136"/>
      <c r="C22" s="284"/>
      <c r="D22" s="284"/>
      <c r="E22" s="88"/>
      <c r="F22" s="284"/>
      <c r="G22" s="284"/>
      <c r="H22" s="284"/>
      <c r="I22" s="284"/>
      <c r="J22" s="177"/>
      <c r="K22" s="284"/>
      <c r="L22" s="175"/>
      <c r="M22" s="175"/>
      <c r="N22" s="175"/>
    </row>
    <row r="23" spans="1:14" s="122" customFormat="1" ht="44.25" customHeight="1" x14ac:dyDescent="0.3">
      <c r="A23" s="285">
        <v>5</v>
      </c>
      <c r="B23" s="134" t="s">
        <v>319</v>
      </c>
      <c r="C23" s="285">
        <v>181</v>
      </c>
      <c r="D23" s="285" t="s">
        <v>425</v>
      </c>
      <c r="E23" s="285" t="s">
        <v>943</v>
      </c>
      <c r="F23" s="80" t="s">
        <v>207</v>
      </c>
      <c r="G23" s="285" t="s">
        <v>25</v>
      </c>
      <c r="H23" s="285"/>
      <c r="I23" s="285" t="s">
        <v>426</v>
      </c>
      <c r="J23" s="172">
        <v>38530000</v>
      </c>
      <c r="K23" s="285" t="s">
        <v>22</v>
      </c>
      <c r="L23" s="173" t="s">
        <v>427</v>
      </c>
      <c r="M23" s="173" t="s">
        <v>500</v>
      </c>
      <c r="N23" s="173" t="s">
        <v>428</v>
      </c>
    </row>
    <row r="24" spans="1:14" s="122" customFormat="1" ht="44.25" customHeight="1" x14ac:dyDescent="0.3">
      <c r="A24" s="283"/>
      <c r="B24" s="135"/>
      <c r="C24" s="283"/>
      <c r="D24" s="283"/>
      <c r="E24" s="283"/>
      <c r="F24" s="120" t="s">
        <v>274</v>
      </c>
      <c r="G24" s="283"/>
      <c r="H24" s="283"/>
      <c r="I24" s="283"/>
      <c r="J24" s="176"/>
      <c r="K24" s="283"/>
      <c r="L24" s="174"/>
      <c r="M24" s="174"/>
      <c r="N24" s="174"/>
    </row>
    <row r="25" spans="1:14" s="122" customFormat="1" ht="24" customHeight="1" x14ac:dyDescent="0.3">
      <c r="A25" s="283"/>
      <c r="B25" s="135"/>
      <c r="C25" s="283"/>
      <c r="D25" s="283"/>
      <c r="E25" s="284"/>
      <c r="F25" s="285" t="s">
        <v>493</v>
      </c>
      <c r="G25" s="283"/>
      <c r="H25" s="283"/>
      <c r="I25" s="283"/>
      <c r="J25" s="176"/>
      <c r="K25" s="283"/>
      <c r="L25" s="174"/>
      <c r="M25" s="174"/>
      <c r="N25" s="174"/>
    </row>
    <row r="26" spans="1:14" s="122" customFormat="1" ht="28.2" customHeight="1" x14ac:dyDescent="0.3">
      <c r="A26" s="284"/>
      <c r="B26" s="136"/>
      <c r="C26" s="284"/>
      <c r="D26" s="284"/>
      <c r="E26" s="88"/>
      <c r="F26" s="284"/>
      <c r="G26" s="284"/>
      <c r="H26" s="284"/>
      <c r="I26" s="284"/>
      <c r="J26" s="177"/>
      <c r="K26" s="284"/>
      <c r="L26" s="175"/>
      <c r="M26" s="175"/>
      <c r="N26" s="175"/>
    </row>
    <row r="27" spans="1:14" s="122" customFormat="1" ht="44.25" customHeight="1" x14ac:dyDescent="0.3">
      <c r="A27" s="285">
        <v>6</v>
      </c>
      <c r="B27" s="134" t="s">
        <v>319</v>
      </c>
      <c r="C27" s="285">
        <v>182</v>
      </c>
      <c r="D27" s="285" t="s">
        <v>429</v>
      </c>
      <c r="E27" s="285" t="s">
        <v>944</v>
      </c>
      <c r="F27" s="80" t="s">
        <v>430</v>
      </c>
      <c r="G27" s="285" t="s">
        <v>25</v>
      </c>
      <c r="H27" s="285"/>
      <c r="I27" s="285" t="s">
        <v>431</v>
      </c>
      <c r="J27" s="172">
        <v>18390000</v>
      </c>
      <c r="K27" s="285" t="s">
        <v>22</v>
      </c>
      <c r="L27" s="173" t="s">
        <v>427</v>
      </c>
      <c r="M27" s="173" t="s">
        <v>500</v>
      </c>
      <c r="N27" s="173" t="s">
        <v>520</v>
      </c>
    </row>
    <row r="28" spans="1:14" s="122" customFormat="1" ht="44.25" customHeight="1" x14ac:dyDescent="0.3">
      <c r="A28" s="283"/>
      <c r="B28" s="135"/>
      <c r="C28" s="283"/>
      <c r="D28" s="283"/>
      <c r="E28" s="283"/>
      <c r="F28" s="120" t="s">
        <v>274</v>
      </c>
      <c r="G28" s="283"/>
      <c r="H28" s="283"/>
      <c r="I28" s="283"/>
      <c r="J28" s="176"/>
      <c r="K28" s="283"/>
      <c r="L28" s="174"/>
      <c r="M28" s="174"/>
      <c r="N28" s="174"/>
    </row>
    <row r="29" spans="1:14" s="122" customFormat="1" ht="27.6" customHeight="1" x14ac:dyDescent="0.3">
      <c r="A29" s="283"/>
      <c r="B29" s="135"/>
      <c r="C29" s="283"/>
      <c r="D29" s="283"/>
      <c r="E29" s="284"/>
      <c r="F29" s="285" t="s">
        <v>494</v>
      </c>
      <c r="G29" s="283"/>
      <c r="H29" s="283"/>
      <c r="I29" s="283"/>
      <c r="J29" s="176"/>
      <c r="K29" s="283"/>
      <c r="L29" s="174"/>
      <c r="M29" s="174"/>
      <c r="N29" s="174"/>
    </row>
    <row r="30" spans="1:14" s="122" customFormat="1" ht="18.600000000000001" customHeight="1" x14ac:dyDescent="0.3">
      <c r="A30" s="284"/>
      <c r="B30" s="136"/>
      <c r="C30" s="284"/>
      <c r="D30" s="284"/>
      <c r="E30" s="88"/>
      <c r="F30" s="284"/>
      <c r="G30" s="284"/>
      <c r="H30" s="284"/>
      <c r="I30" s="284"/>
      <c r="J30" s="177"/>
      <c r="K30" s="284"/>
      <c r="L30" s="175"/>
      <c r="M30" s="175"/>
      <c r="N30" s="175"/>
    </row>
    <row r="31" spans="1:14" s="122" customFormat="1" ht="44.25" customHeight="1" x14ac:dyDescent="0.3">
      <c r="A31" s="285">
        <v>7</v>
      </c>
      <c r="B31" s="134" t="s">
        <v>319</v>
      </c>
      <c r="C31" s="285">
        <v>183</v>
      </c>
      <c r="D31" s="285" t="s">
        <v>432</v>
      </c>
      <c r="E31" s="285" t="s">
        <v>945</v>
      </c>
      <c r="F31" s="80" t="s">
        <v>200</v>
      </c>
      <c r="G31" s="285" t="s">
        <v>25</v>
      </c>
      <c r="H31" s="285"/>
      <c r="I31" s="285" t="s">
        <v>433</v>
      </c>
      <c r="J31" s="172">
        <v>25000000</v>
      </c>
      <c r="K31" s="285" t="s">
        <v>91</v>
      </c>
      <c r="L31" s="173" t="s">
        <v>434</v>
      </c>
      <c r="M31" s="173" t="s">
        <v>501</v>
      </c>
      <c r="N31" s="173" t="s">
        <v>521</v>
      </c>
    </row>
    <row r="32" spans="1:14" s="122" customFormat="1" ht="35.4" customHeight="1" x14ac:dyDescent="0.3">
      <c r="A32" s="283"/>
      <c r="B32" s="135"/>
      <c r="C32" s="283"/>
      <c r="D32" s="283"/>
      <c r="E32" s="283"/>
      <c r="F32" s="120" t="s">
        <v>435</v>
      </c>
      <c r="G32" s="283"/>
      <c r="H32" s="283"/>
      <c r="I32" s="283"/>
      <c r="J32" s="176"/>
      <c r="K32" s="283"/>
      <c r="L32" s="174"/>
      <c r="M32" s="174"/>
      <c r="N32" s="174"/>
    </row>
    <row r="33" spans="1:14" s="122" customFormat="1" ht="27.6" customHeight="1" x14ac:dyDescent="0.3">
      <c r="A33" s="283"/>
      <c r="B33" s="135"/>
      <c r="C33" s="283"/>
      <c r="D33" s="283"/>
      <c r="E33" s="284"/>
      <c r="F33" s="285" t="s">
        <v>495</v>
      </c>
      <c r="G33" s="283"/>
      <c r="H33" s="283"/>
      <c r="I33" s="283"/>
      <c r="J33" s="176"/>
      <c r="K33" s="283"/>
      <c r="L33" s="174"/>
      <c r="M33" s="174"/>
      <c r="N33" s="174"/>
    </row>
    <row r="34" spans="1:14" s="122" customFormat="1" ht="21" customHeight="1" x14ac:dyDescent="0.3">
      <c r="A34" s="284"/>
      <c r="B34" s="136"/>
      <c r="C34" s="284"/>
      <c r="D34" s="284"/>
      <c r="E34" s="113"/>
      <c r="F34" s="284"/>
      <c r="G34" s="284"/>
      <c r="H34" s="284"/>
      <c r="I34" s="284"/>
      <c r="J34" s="177"/>
      <c r="K34" s="284"/>
      <c r="L34" s="175"/>
      <c r="M34" s="175"/>
      <c r="N34" s="175"/>
    </row>
    <row r="35" spans="1:14" s="122" customFormat="1" ht="60" customHeight="1" x14ac:dyDescent="0.3">
      <c r="A35" s="158">
        <v>8</v>
      </c>
      <c r="B35" s="134" t="s">
        <v>319</v>
      </c>
      <c r="C35" s="134">
        <v>186</v>
      </c>
      <c r="D35" s="158" t="s">
        <v>436</v>
      </c>
      <c r="E35" s="134" t="s">
        <v>946</v>
      </c>
      <c r="F35" s="80" t="s">
        <v>418</v>
      </c>
      <c r="G35" s="285" t="s">
        <v>25</v>
      </c>
      <c r="H35" s="134" t="s">
        <v>437</v>
      </c>
      <c r="I35" s="134" t="s">
        <v>438</v>
      </c>
      <c r="J35" s="172">
        <v>37000000</v>
      </c>
      <c r="K35" s="158" t="s">
        <v>22</v>
      </c>
      <c r="L35" s="173" t="s">
        <v>439</v>
      </c>
      <c r="M35" s="173" t="s">
        <v>440</v>
      </c>
      <c r="N35" s="134" t="s">
        <v>674</v>
      </c>
    </row>
    <row r="36" spans="1:14" s="122" customFormat="1" ht="39.6" customHeight="1" x14ac:dyDescent="0.3">
      <c r="A36" s="159"/>
      <c r="B36" s="135"/>
      <c r="C36" s="135"/>
      <c r="D36" s="159"/>
      <c r="E36" s="135"/>
      <c r="F36" s="120" t="s">
        <v>441</v>
      </c>
      <c r="G36" s="283"/>
      <c r="H36" s="135"/>
      <c r="I36" s="135"/>
      <c r="J36" s="176"/>
      <c r="K36" s="159"/>
      <c r="L36" s="174"/>
      <c r="M36" s="174"/>
      <c r="N36" s="135"/>
    </row>
    <row r="37" spans="1:14" s="122" customFormat="1" ht="15.6" customHeight="1" x14ac:dyDescent="0.3">
      <c r="A37" s="159"/>
      <c r="B37" s="135"/>
      <c r="C37" s="135"/>
      <c r="D37" s="159"/>
      <c r="E37" s="136"/>
      <c r="F37" s="285" t="s">
        <v>585</v>
      </c>
      <c r="G37" s="283"/>
      <c r="H37" s="135"/>
      <c r="I37" s="135"/>
      <c r="J37" s="176"/>
      <c r="K37" s="159"/>
      <c r="L37" s="174"/>
      <c r="M37" s="174"/>
      <c r="N37" s="135"/>
    </row>
    <row r="38" spans="1:14" s="122" customFormat="1" ht="36.6" customHeight="1" x14ac:dyDescent="0.3">
      <c r="A38" s="160"/>
      <c r="B38" s="136"/>
      <c r="C38" s="136"/>
      <c r="D38" s="160"/>
      <c r="E38" s="90"/>
      <c r="F38" s="284"/>
      <c r="G38" s="284"/>
      <c r="H38" s="136"/>
      <c r="I38" s="136"/>
      <c r="J38" s="177"/>
      <c r="K38" s="160"/>
      <c r="L38" s="175"/>
      <c r="M38" s="175"/>
      <c r="N38" s="136"/>
    </row>
    <row r="39" spans="1:14" s="122" customFormat="1" ht="60" customHeight="1" x14ac:dyDescent="0.3">
      <c r="A39" s="158">
        <v>9</v>
      </c>
      <c r="B39" s="134" t="s">
        <v>319</v>
      </c>
      <c r="C39" s="134">
        <v>188</v>
      </c>
      <c r="D39" s="158" t="s">
        <v>202</v>
      </c>
      <c r="E39" s="134" t="s">
        <v>947</v>
      </c>
      <c r="F39" s="80" t="s">
        <v>442</v>
      </c>
      <c r="G39" s="134" t="s">
        <v>25</v>
      </c>
      <c r="H39" s="134"/>
      <c r="I39" s="158" t="s">
        <v>443</v>
      </c>
      <c r="J39" s="172">
        <v>21900000</v>
      </c>
      <c r="K39" s="158" t="s">
        <v>22</v>
      </c>
      <c r="L39" s="173" t="s">
        <v>570</v>
      </c>
      <c r="M39" s="173" t="s">
        <v>562</v>
      </c>
      <c r="N39" s="134" t="s">
        <v>647</v>
      </c>
    </row>
    <row r="40" spans="1:14" s="122" customFormat="1" ht="36.6" customHeight="1" x14ac:dyDescent="0.3">
      <c r="A40" s="159"/>
      <c r="B40" s="135"/>
      <c r="C40" s="135"/>
      <c r="D40" s="159"/>
      <c r="E40" s="135"/>
      <c r="F40" s="80" t="s">
        <v>561</v>
      </c>
      <c r="G40" s="135"/>
      <c r="H40" s="135"/>
      <c r="I40" s="159"/>
      <c r="J40" s="176"/>
      <c r="K40" s="159"/>
      <c r="L40" s="174"/>
      <c r="M40" s="174"/>
      <c r="N40" s="135"/>
    </row>
    <row r="41" spans="1:14" s="122" customFormat="1" ht="37.799999999999997" customHeight="1" x14ac:dyDescent="0.3">
      <c r="A41" s="159"/>
      <c r="B41" s="135"/>
      <c r="C41" s="135"/>
      <c r="D41" s="159"/>
      <c r="E41" s="136"/>
      <c r="F41" s="134" t="s">
        <v>598</v>
      </c>
      <c r="G41" s="135"/>
      <c r="H41" s="135"/>
      <c r="I41" s="159"/>
      <c r="J41" s="176"/>
      <c r="K41" s="159"/>
      <c r="L41" s="174"/>
      <c r="M41" s="174"/>
      <c r="N41" s="135"/>
    </row>
    <row r="42" spans="1:14" s="122" customFormat="1" ht="19.2" customHeight="1" x14ac:dyDescent="0.3">
      <c r="A42" s="160"/>
      <c r="B42" s="136"/>
      <c r="C42" s="136"/>
      <c r="D42" s="160"/>
      <c r="E42" s="112"/>
      <c r="F42" s="136"/>
      <c r="G42" s="136"/>
      <c r="H42" s="136"/>
      <c r="I42" s="160"/>
      <c r="J42" s="177"/>
      <c r="K42" s="160"/>
      <c r="L42" s="175"/>
      <c r="M42" s="175"/>
      <c r="N42" s="136"/>
    </row>
    <row r="43" spans="1:14" s="122" customFormat="1" ht="51.6" customHeight="1" x14ac:dyDescent="0.3">
      <c r="A43" s="158">
        <v>10</v>
      </c>
      <c r="B43" s="134" t="s">
        <v>319</v>
      </c>
      <c r="C43" s="134">
        <v>189</v>
      </c>
      <c r="D43" s="158" t="s">
        <v>444</v>
      </c>
      <c r="E43" s="134" t="s">
        <v>445</v>
      </c>
      <c r="F43" s="80" t="s">
        <v>89</v>
      </c>
      <c r="G43" s="134" t="s">
        <v>25</v>
      </c>
      <c r="H43" s="134" t="s">
        <v>446</v>
      </c>
      <c r="I43" s="158" t="s">
        <v>447</v>
      </c>
      <c r="J43" s="172">
        <v>36000000</v>
      </c>
      <c r="K43" s="158" t="s">
        <v>91</v>
      </c>
      <c r="L43" s="173" t="s">
        <v>448</v>
      </c>
      <c r="M43" s="173" t="s">
        <v>449</v>
      </c>
      <c r="N43" s="134" t="s">
        <v>747</v>
      </c>
    </row>
    <row r="44" spans="1:14" s="122" customFormat="1" ht="42.6" customHeight="1" x14ac:dyDescent="0.3">
      <c r="A44" s="159"/>
      <c r="B44" s="135"/>
      <c r="C44" s="135"/>
      <c r="D44" s="159"/>
      <c r="E44" s="135"/>
      <c r="F44" s="80" t="s">
        <v>450</v>
      </c>
      <c r="G44" s="135"/>
      <c r="H44" s="135"/>
      <c r="I44" s="159"/>
      <c r="J44" s="176"/>
      <c r="K44" s="159"/>
      <c r="L44" s="174"/>
      <c r="M44" s="174"/>
      <c r="N44" s="135"/>
    </row>
    <row r="45" spans="1:14" s="122" customFormat="1" ht="18" customHeight="1" x14ac:dyDescent="0.3">
      <c r="A45" s="159"/>
      <c r="B45" s="135"/>
      <c r="C45" s="135"/>
      <c r="D45" s="159"/>
      <c r="E45" s="136"/>
      <c r="F45" s="134" t="s">
        <v>492</v>
      </c>
      <c r="G45" s="135"/>
      <c r="H45" s="135"/>
      <c r="I45" s="159"/>
      <c r="J45" s="176"/>
      <c r="K45" s="159"/>
      <c r="L45" s="174"/>
      <c r="M45" s="174"/>
      <c r="N45" s="135"/>
    </row>
    <row r="46" spans="1:14" s="122" customFormat="1" ht="19.8" customHeight="1" x14ac:dyDescent="0.3">
      <c r="A46" s="160"/>
      <c r="B46" s="136"/>
      <c r="C46" s="136"/>
      <c r="D46" s="160"/>
      <c r="E46" s="90"/>
      <c r="F46" s="136"/>
      <c r="G46" s="136"/>
      <c r="H46" s="136"/>
      <c r="I46" s="160"/>
      <c r="J46" s="177"/>
      <c r="K46" s="160"/>
      <c r="L46" s="175"/>
      <c r="M46" s="175"/>
      <c r="N46" s="136"/>
    </row>
    <row r="47" spans="1:14" s="122" customFormat="1" ht="72.599999999999994" customHeight="1" x14ac:dyDescent="0.3">
      <c r="A47" s="158">
        <v>11</v>
      </c>
      <c r="B47" s="134" t="s">
        <v>324</v>
      </c>
      <c r="C47" s="134">
        <v>280</v>
      </c>
      <c r="D47" s="158" t="s">
        <v>379</v>
      </c>
      <c r="E47" s="134" t="s">
        <v>948</v>
      </c>
      <c r="F47" s="80" t="s">
        <v>949</v>
      </c>
      <c r="G47" s="134" t="s">
        <v>25</v>
      </c>
      <c r="H47" s="134" t="s">
        <v>451</v>
      </c>
      <c r="I47" s="134" t="s">
        <v>452</v>
      </c>
      <c r="J47" s="172">
        <v>25000000</v>
      </c>
      <c r="K47" s="158" t="s">
        <v>91</v>
      </c>
      <c r="L47" s="173" t="s">
        <v>23</v>
      </c>
      <c r="M47" s="173" t="s">
        <v>44</v>
      </c>
      <c r="N47" s="173" t="s">
        <v>523</v>
      </c>
    </row>
    <row r="48" spans="1:14" s="122" customFormat="1" ht="52.2" customHeight="1" x14ac:dyDescent="0.3">
      <c r="A48" s="159"/>
      <c r="B48" s="135"/>
      <c r="C48" s="135"/>
      <c r="D48" s="159"/>
      <c r="E48" s="135"/>
      <c r="F48" s="80" t="s">
        <v>522</v>
      </c>
      <c r="G48" s="135"/>
      <c r="H48" s="135"/>
      <c r="I48" s="135"/>
      <c r="J48" s="176"/>
      <c r="K48" s="159"/>
      <c r="L48" s="174"/>
      <c r="M48" s="174"/>
      <c r="N48" s="174"/>
    </row>
    <row r="49" spans="1:14" s="122" customFormat="1" ht="19.8" customHeight="1" x14ac:dyDescent="0.3">
      <c r="A49" s="159"/>
      <c r="B49" s="135"/>
      <c r="C49" s="135"/>
      <c r="D49" s="159"/>
      <c r="E49" s="136"/>
      <c r="F49" s="134" t="s">
        <v>496</v>
      </c>
      <c r="G49" s="135"/>
      <c r="H49" s="135"/>
      <c r="I49" s="135"/>
      <c r="J49" s="176"/>
      <c r="K49" s="159"/>
      <c r="L49" s="174"/>
      <c r="M49" s="174"/>
      <c r="N49" s="174"/>
    </row>
    <row r="50" spans="1:14" s="122" customFormat="1" ht="41.4" customHeight="1" x14ac:dyDescent="0.3">
      <c r="A50" s="160"/>
      <c r="B50" s="136"/>
      <c r="C50" s="136"/>
      <c r="D50" s="160"/>
      <c r="E50" s="90"/>
      <c r="F50" s="136"/>
      <c r="G50" s="136"/>
      <c r="H50" s="136"/>
      <c r="I50" s="136"/>
      <c r="J50" s="177"/>
      <c r="K50" s="160"/>
      <c r="L50" s="175"/>
      <c r="M50" s="175"/>
      <c r="N50" s="175"/>
    </row>
    <row r="51" spans="1:14" s="122" customFormat="1" ht="80.400000000000006" customHeight="1" x14ac:dyDescent="0.3">
      <c r="A51" s="158">
        <v>12</v>
      </c>
      <c r="B51" s="134" t="s">
        <v>324</v>
      </c>
      <c r="C51" s="134">
        <v>282</v>
      </c>
      <c r="D51" s="158" t="s">
        <v>194</v>
      </c>
      <c r="E51" s="134" t="s">
        <v>950</v>
      </c>
      <c r="F51" s="80" t="s">
        <v>951</v>
      </c>
      <c r="G51" s="134"/>
      <c r="H51" s="134" t="s">
        <v>453</v>
      </c>
      <c r="I51" s="134" t="s">
        <v>454</v>
      </c>
      <c r="J51" s="172">
        <v>5000000</v>
      </c>
      <c r="K51" s="158" t="s">
        <v>91</v>
      </c>
      <c r="L51" s="173" t="s">
        <v>455</v>
      </c>
      <c r="M51" s="173" t="s">
        <v>713</v>
      </c>
      <c r="N51" s="173" t="s">
        <v>764</v>
      </c>
    </row>
    <row r="52" spans="1:14" s="122" customFormat="1" ht="54.6" customHeight="1" x14ac:dyDescent="0.3">
      <c r="A52" s="159"/>
      <c r="B52" s="135"/>
      <c r="C52" s="135"/>
      <c r="D52" s="159"/>
      <c r="E52" s="135"/>
      <c r="F52" s="121" t="s">
        <v>763</v>
      </c>
      <c r="G52" s="135"/>
      <c r="H52" s="135"/>
      <c r="I52" s="135"/>
      <c r="J52" s="176"/>
      <c r="K52" s="159"/>
      <c r="L52" s="174"/>
      <c r="M52" s="174"/>
      <c r="N52" s="174"/>
    </row>
    <row r="53" spans="1:14" s="122" customFormat="1" ht="26.4" customHeight="1" x14ac:dyDescent="0.3">
      <c r="A53" s="159"/>
      <c r="B53" s="135"/>
      <c r="C53" s="135"/>
      <c r="D53" s="159"/>
      <c r="E53" s="136"/>
      <c r="F53" s="134" t="s">
        <v>694</v>
      </c>
      <c r="G53" s="135"/>
      <c r="H53" s="135"/>
      <c r="I53" s="135"/>
      <c r="J53" s="176"/>
      <c r="K53" s="159"/>
      <c r="L53" s="174"/>
      <c r="M53" s="174"/>
      <c r="N53" s="174"/>
    </row>
    <row r="54" spans="1:14" s="122" customFormat="1" ht="32.4" customHeight="1" x14ac:dyDescent="0.3">
      <c r="A54" s="160"/>
      <c r="B54" s="136"/>
      <c r="C54" s="136"/>
      <c r="D54" s="160"/>
      <c r="E54" s="112"/>
      <c r="F54" s="136"/>
      <c r="G54" s="136"/>
      <c r="H54" s="136"/>
      <c r="I54" s="136"/>
      <c r="J54" s="177"/>
      <c r="K54" s="160"/>
      <c r="L54" s="175"/>
      <c r="M54" s="175"/>
      <c r="N54" s="175"/>
    </row>
    <row r="55" spans="1:14" s="122" customFormat="1" ht="87" customHeight="1" x14ac:dyDescent="0.3">
      <c r="A55" s="158">
        <v>13</v>
      </c>
      <c r="B55" s="134" t="s">
        <v>324</v>
      </c>
      <c r="C55" s="134">
        <v>283</v>
      </c>
      <c r="D55" s="158" t="s">
        <v>215</v>
      </c>
      <c r="E55" s="134" t="s">
        <v>952</v>
      </c>
      <c r="F55" s="80" t="s">
        <v>953</v>
      </c>
      <c r="G55" s="134"/>
      <c r="H55" s="134" t="s">
        <v>456</v>
      </c>
      <c r="I55" s="134" t="s">
        <v>454</v>
      </c>
      <c r="J55" s="172">
        <v>31000000</v>
      </c>
      <c r="K55" s="158" t="s">
        <v>91</v>
      </c>
      <c r="L55" s="288" t="s">
        <v>820</v>
      </c>
      <c r="M55" s="173" t="s">
        <v>818</v>
      </c>
      <c r="N55" s="173" t="s">
        <v>688</v>
      </c>
    </row>
    <row r="56" spans="1:14" s="122" customFormat="1" ht="53.4" customHeight="1" x14ac:dyDescent="0.3">
      <c r="A56" s="159"/>
      <c r="B56" s="135"/>
      <c r="C56" s="135"/>
      <c r="D56" s="159"/>
      <c r="E56" s="135"/>
      <c r="F56" s="80" t="s">
        <v>817</v>
      </c>
      <c r="G56" s="135"/>
      <c r="H56" s="135"/>
      <c r="I56" s="135"/>
      <c r="J56" s="176"/>
      <c r="K56" s="159"/>
      <c r="L56" s="289"/>
      <c r="M56" s="174"/>
      <c r="N56" s="174"/>
    </row>
    <row r="57" spans="1:14" s="122" customFormat="1" ht="40.200000000000003" customHeight="1" x14ac:dyDescent="0.3">
      <c r="A57" s="159"/>
      <c r="B57" s="135"/>
      <c r="C57" s="135"/>
      <c r="D57" s="159"/>
      <c r="E57" s="136"/>
      <c r="F57" s="134" t="s">
        <v>819</v>
      </c>
      <c r="G57" s="135"/>
      <c r="H57" s="135"/>
      <c r="I57" s="135"/>
      <c r="J57" s="176"/>
      <c r="K57" s="159"/>
      <c r="L57" s="289"/>
      <c r="M57" s="174"/>
      <c r="N57" s="174"/>
    </row>
    <row r="58" spans="1:14" s="122" customFormat="1" ht="28.2" customHeight="1" x14ac:dyDescent="0.3">
      <c r="A58" s="160"/>
      <c r="B58" s="136"/>
      <c r="C58" s="136"/>
      <c r="D58" s="160"/>
      <c r="E58" s="112"/>
      <c r="F58" s="136"/>
      <c r="G58" s="136"/>
      <c r="H58" s="136"/>
      <c r="I58" s="136"/>
      <c r="J58" s="177"/>
      <c r="K58" s="160"/>
      <c r="L58" s="290"/>
      <c r="M58" s="175"/>
      <c r="N58" s="175"/>
    </row>
    <row r="59" spans="1:14" s="122" customFormat="1" ht="60" customHeight="1" x14ac:dyDescent="0.3">
      <c r="A59" s="158">
        <v>14</v>
      </c>
      <c r="B59" s="134" t="s">
        <v>324</v>
      </c>
      <c r="C59" s="134">
        <v>284</v>
      </c>
      <c r="D59" s="158" t="s">
        <v>209</v>
      </c>
      <c r="E59" s="134" t="s">
        <v>954</v>
      </c>
      <c r="F59" s="80" t="s">
        <v>955</v>
      </c>
      <c r="G59" s="134" t="s">
        <v>25</v>
      </c>
      <c r="H59" s="134" t="s">
        <v>457</v>
      </c>
      <c r="I59" s="134" t="s">
        <v>526</v>
      </c>
      <c r="J59" s="172">
        <v>113200000</v>
      </c>
      <c r="K59" s="158" t="s">
        <v>91</v>
      </c>
      <c r="L59" s="173" t="s">
        <v>459</v>
      </c>
      <c r="M59" s="173" t="s">
        <v>572</v>
      </c>
      <c r="N59" s="173" t="s">
        <v>597</v>
      </c>
    </row>
    <row r="60" spans="1:14" s="122" customFormat="1" ht="39.6" customHeight="1" x14ac:dyDescent="0.3">
      <c r="A60" s="159"/>
      <c r="B60" s="135"/>
      <c r="C60" s="135"/>
      <c r="D60" s="159"/>
      <c r="E60" s="135"/>
      <c r="F60" s="80" t="s">
        <v>571</v>
      </c>
      <c r="G60" s="135"/>
      <c r="H60" s="135"/>
      <c r="I60" s="135"/>
      <c r="J60" s="176"/>
      <c r="K60" s="159"/>
      <c r="L60" s="174"/>
      <c r="M60" s="174"/>
      <c r="N60" s="174"/>
    </row>
    <row r="61" spans="1:14" s="122" customFormat="1" ht="36" customHeight="1" x14ac:dyDescent="0.3">
      <c r="A61" s="159"/>
      <c r="B61" s="135"/>
      <c r="C61" s="135"/>
      <c r="D61" s="159"/>
      <c r="E61" s="136"/>
      <c r="F61" s="134" t="s">
        <v>573</v>
      </c>
      <c r="G61" s="135"/>
      <c r="H61" s="135"/>
      <c r="I61" s="135"/>
      <c r="J61" s="176"/>
      <c r="K61" s="159"/>
      <c r="L61" s="174"/>
      <c r="M61" s="174"/>
      <c r="N61" s="174"/>
    </row>
    <row r="62" spans="1:14" s="122" customFormat="1" ht="18" customHeight="1" x14ac:dyDescent="0.3">
      <c r="A62" s="160"/>
      <c r="B62" s="136"/>
      <c r="C62" s="136"/>
      <c r="D62" s="160"/>
      <c r="E62" s="112"/>
      <c r="F62" s="136"/>
      <c r="G62" s="136"/>
      <c r="H62" s="136"/>
      <c r="I62" s="136"/>
      <c r="J62" s="177"/>
      <c r="K62" s="160"/>
      <c r="L62" s="175"/>
      <c r="M62" s="175"/>
      <c r="N62" s="175"/>
    </row>
    <row r="63" spans="1:14" s="122" customFormat="1" ht="63" customHeight="1" x14ac:dyDescent="0.3">
      <c r="A63" s="158">
        <v>15</v>
      </c>
      <c r="B63" s="134" t="s">
        <v>324</v>
      </c>
      <c r="C63" s="134">
        <v>284</v>
      </c>
      <c r="D63" s="158" t="s">
        <v>209</v>
      </c>
      <c r="E63" s="134" t="s">
        <v>956</v>
      </c>
      <c r="F63" s="80" t="s">
        <v>955</v>
      </c>
      <c r="G63" s="134" t="s">
        <v>25</v>
      </c>
      <c r="H63" s="134" t="s">
        <v>457</v>
      </c>
      <c r="I63" s="134" t="s">
        <v>526</v>
      </c>
      <c r="J63" s="172">
        <v>48000000</v>
      </c>
      <c r="K63" s="158" t="s">
        <v>91</v>
      </c>
      <c r="L63" s="173" t="s">
        <v>637</v>
      </c>
      <c r="M63" s="173" t="s">
        <v>660</v>
      </c>
      <c r="N63" s="173" t="s">
        <v>638</v>
      </c>
    </row>
    <row r="64" spans="1:14" s="122" customFormat="1" ht="32.4" customHeight="1" x14ac:dyDescent="0.3">
      <c r="A64" s="159"/>
      <c r="B64" s="135"/>
      <c r="C64" s="135"/>
      <c r="D64" s="159"/>
      <c r="E64" s="135"/>
      <c r="F64" s="80" t="s">
        <v>659</v>
      </c>
      <c r="G64" s="135"/>
      <c r="H64" s="135"/>
      <c r="I64" s="135"/>
      <c r="J64" s="176"/>
      <c r="K64" s="159"/>
      <c r="L64" s="174"/>
      <c r="M64" s="174"/>
      <c r="N64" s="174"/>
    </row>
    <row r="65" spans="1:14" s="122" customFormat="1" ht="43.2" customHeight="1" x14ac:dyDescent="0.3">
      <c r="A65" s="159"/>
      <c r="B65" s="135"/>
      <c r="C65" s="135"/>
      <c r="D65" s="159"/>
      <c r="E65" s="136"/>
      <c r="F65" s="127" t="s">
        <v>636</v>
      </c>
      <c r="G65" s="135"/>
      <c r="H65" s="135"/>
      <c r="I65" s="135"/>
      <c r="J65" s="176"/>
      <c r="K65" s="159"/>
      <c r="L65" s="174"/>
      <c r="M65" s="174"/>
      <c r="N65" s="174"/>
    </row>
    <row r="66" spans="1:14" s="122" customFormat="1" ht="16.2" customHeight="1" x14ac:dyDescent="0.3">
      <c r="A66" s="160"/>
      <c r="B66" s="136"/>
      <c r="C66" s="136"/>
      <c r="D66" s="160"/>
      <c r="E66" s="112"/>
      <c r="F66" s="127"/>
      <c r="G66" s="136"/>
      <c r="H66" s="136"/>
      <c r="I66" s="136"/>
      <c r="J66" s="177"/>
      <c r="K66" s="160"/>
      <c r="L66" s="175"/>
      <c r="M66" s="175"/>
      <c r="N66" s="175"/>
    </row>
    <row r="67" spans="1:14" s="122" customFormat="1" ht="72" customHeight="1" x14ac:dyDescent="0.3">
      <c r="A67" s="158">
        <v>16</v>
      </c>
      <c r="B67" s="134" t="s">
        <v>324</v>
      </c>
      <c r="C67" s="134">
        <v>285</v>
      </c>
      <c r="D67" s="158" t="s">
        <v>460</v>
      </c>
      <c r="E67" s="134" t="s">
        <v>957</v>
      </c>
      <c r="F67" s="80" t="s">
        <v>958</v>
      </c>
      <c r="G67" s="134" t="s">
        <v>468</v>
      </c>
      <c r="H67" s="134" t="s">
        <v>461</v>
      </c>
      <c r="I67" s="134" t="s">
        <v>458</v>
      </c>
      <c r="J67" s="172">
        <v>8000000</v>
      </c>
      <c r="K67" s="158" t="s">
        <v>91</v>
      </c>
      <c r="L67" s="173" t="s">
        <v>462</v>
      </c>
      <c r="M67" s="173" t="s">
        <v>463</v>
      </c>
      <c r="N67" s="134" t="s">
        <v>533</v>
      </c>
    </row>
    <row r="68" spans="1:14" s="122" customFormat="1" ht="40.200000000000003" customHeight="1" x14ac:dyDescent="0.3">
      <c r="A68" s="159"/>
      <c r="B68" s="135"/>
      <c r="C68" s="135"/>
      <c r="D68" s="159"/>
      <c r="E68" s="135"/>
      <c r="F68" s="80" t="s">
        <v>524</v>
      </c>
      <c r="G68" s="135"/>
      <c r="H68" s="135"/>
      <c r="I68" s="135"/>
      <c r="J68" s="176"/>
      <c r="K68" s="159"/>
      <c r="L68" s="174"/>
      <c r="M68" s="174"/>
      <c r="N68" s="135"/>
    </row>
    <row r="69" spans="1:14" s="122" customFormat="1" ht="24.6" customHeight="1" x14ac:dyDescent="0.3">
      <c r="A69" s="159"/>
      <c r="B69" s="135"/>
      <c r="C69" s="135"/>
      <c r="D69" s="159"/>
      <c r="E69" s="136"/>
      <c r="F69" s="134" t="s">
        <v>497</v>
      </c>
      <c r="G69" s="135"/>
      <c r="H69" s="135"/>
      <c r="I69" s="135"/>
      <c r="J69" s="176"/>
      <c r="K69" s="159"/>
      <c r="L69" s="174"/>
      <c r="M69" s="174"/>
      <c r="N69" s="135"/>
    </row>
    <row r="70" spans="1:14" s="122" customFormat="1" ht="39.6" customHeight="1" x14ac:dyDescent="0.3">
      <c r="A70" s="160"/>
      <c r="B70" s="136"/>
      <c r="C70" s="136"/>
      <c r="D70" s="160"/>
      <c r="E70" s="90"/>
      <c r="F70" s="136"/>
      <c r="G70" s="136"/>
      <c r="H70" s="136"/>
      <c r="I70" s="136"/>
      <c r="J70" s="177"/>
      <c r="K70" s="160"/>
      <c r="L70" s="175"/>
      <c r="M70" s="175"/>
      <c r="N70" s="136"/>
    </row>
    <row r="71" spans="1:14" s="122" customFormat="1" ht="78" customHeight="1" x14ac:dyDescent="0.3">
      <c r="A71" s="158">
        <v>17</v>
      </c>
      <c r="B71" s="134" t="s">
        <v>324</v>
      </c>
      <c r="C71" s="134">
        <v>286</v>
      </c>
      <c r="D71" s="158" t="s">
        <v>464</v>
      </c>
      <c r="E71" s="134" t="s">
        <v>959</v>
      </c>
      <c r="F71" s="80" t="s">
        <v>960</v>
      </c>
      <c r="G71" s="134" t="s">
        <v>25</v>
      </c>
      <c r="H71" s="134" t="s">
        <v>465</v>
      </c>
      <c r="I71" s="134" t="s">
        <v>466</v>
      </c>
      <c r="J71" s="172">
        <v>6000000</v>
      </c>
      <c r="K71" s="158" t="s">
        <v>22</v>
      </c>
      <c r="L71" s="173" t="s">
        <v>467</v>
      </c>
      <c r="M71" s="173" t="s">
        <v>44</v>
      </c>
      <c r="N71" s="134" t="s">
        <v>685</v>
      </c>
    </row>
    <row r="72" spans="1:14" s="122" customFormat="1" ht="42.6" customHeight="1" x14ac:dyDescent="0.3">
      <c r="A72" s="159"/>
      <c r="B72" s="135"/>
      <c r="C72" s="135"/>
      <c r="D72" s="159"/>
      <c r="E72" s="135"/>
      <c r="F72" s="80" t="s">
        <v>522</v>
      </c>
      <c r="G72" s="135"/>
      <c r="H72" s="135"/>
      <c r="I72" s="135"/>
      <c r="J72" s="176"/>
      <c r="K72" s="159"/>
      <c r="L72" s="174"/>
      <c r="M72" s="174"/>
      <c r="N72" s="135"/>
    </row>
    <row r="73" spans="1:14" s="122" customFormat="1" ht="30" customHeight="1" x14ac:dyDescent="0.3">
      <c r="A73" s="159"/>
      <c r="B73" s="135"/>
      <c r="C73" s="135"/>
      <c r="D73" s="159"/>
      <c r="E73" s="136"/>
      <c r="F73" s="134" t="s">
        <v>525</v>
      </c>
      <c r="G73" s="135"/>
      <c r="H73" s="135"/>
      <c r="I73" s="135"/>
      <c r="J73" s="176"/>
      <c r="K73" s="159"/>
      <c r="L73" s="174"/>
      <c r="M73" s="174"/>
      <c r="N73" s="135"/>
    </row>
    <row r="74" spans="1:14" s="122" customFormat="1" ht="27.6" customHeight="1" x14ac:dyDescent="0.3">
      <c r="A74" s="160"/>
      <c r="B74" s="136"/>
      <c r="C74" s="136"/>
      <c r="D74" s="160"/>
      <c r="E74" s="88"/>
      <c r="F74" s="136"/>
      <c r="G74" s="136"/>
      <c r="H74" s="136"/>
      <c r="I74" s="136"/>
      <c r="J74" s="177"/>
      <c r="K74" s="160"/>
      <c r="L74" s="175"/>
      <c r="M74" s="175"/>
      <c r="N74" s="136"/>
    </row>
  </sheetData>
  <mergeCells count="241">
    <mergeCell ref="K15:K18"/>
    <mergeCell ref="L15:L18"/>
    <mergeCell ref="M15:M18"/>
    <mergeCell ref="N15:N18"/>
    <mergeCell ref="F17:F18"/>
    <mergeCell ref="G11:G14"/>
    <mergeCell ref="G15:G18"/>
    <mergeCell ref="A2:F2"/>
    <mergeCell ref="A5:K5"/>
    <mergeCell ref="L5:N5"/>
    <mergeCell ref="A11:A14"/>
    <mergeCell ref="B11:B14"/>
    <mergeCell ref="C11:C14"/>
    <mergeCell ref="D11:D14"/>
    <mergeCell ref="E11:E13"/>
    <mergeCell ref="H11:H14"/>
    <mergeCell ref="I11:I14"/>
    <mergeCell ref="J11:J14"/>
    <mergeCell ref="K11:K14"/>
    <mergeCell ref="L11:L14"/>
    <mergeCell ref="M11:M14"/>
    <mergeCell ref="N11:N14"/>
    <mergeCell ref="F13:F14"/>
    <mergeCell ref="A15:A18"/>
    <mergeCell ref="B15:B18"/>
    <mergeCell ref="C15:C18"/>
    <mergeCell ref="D15:D18"/>
    <mergeCell ref="E15:E17"/>
    <mergeCell ref="H15:H18"/>
    <mergeCell ref="I15:I18"/>
    <mergeCell ref="J15:J18"/>
    <mergeCell ref="L19:L22"/>
    <mergeCell ref="M19:M22"/>
    <mergeCell ref="N19:N22"/>
    <mergeCell ref="F21:F22"/>
    <mergeCell ref="A19:A22"/>
    <mergeCell ref="B19:B22"/>
    <mergeCell ref="C19:C22"/>
    <mergeCell ref="D19:D22"/>
    <mergeCell ref="E19:E21"/>
    <mergeCell ref="H19:H22"/>
    <mergeCell ref="I19:I22"/>
    <mergeCell ref="J19:J22"/>
    <mergeCell ref="K19:K22"/>
    <mergeCell ref="G19:G22"/>
    <mergeCell ref="L23:L26"/>
    <mergeCell ref="M23:M26"/>
    <mergeCell ref="N23:N26"/>
    <mergeCell ref="F25:F26"/>
    <mergeCell ref="A23:A26"/>
    <mergeCell ref="B23:B26"/>
    <mergeCell ref="C23:C26"/>
    <mergeCell ref="D23:D26"/>
    <mergeCell ref="E23:E25"/>
    <mergeCell ref="H23:H26"/>
    <mergeCell ref="I23:I26"/>
    <mergeCell ref="J23:J26"/>
    <mergeCell ref="K23:K26"/>
    <mergeCell ref="G23:G26"/>
    <mergeCell ref="L27:L30"/>
    <mergeCell ref="M27:M30"/>
    <mergeCell ref="N27:N30"/>
    <mergeCell ref="F29:F30"/>
    <mergeCell ref="A27:A30"/>
    <mergeCell ref="B27:B30"/>
    <mergeCell ref="C27:C30"/>
    <mergeCell ref="D27:D30"/>
    <mergeCell ref="E27:E29"/>
    <mergeCell ref="H27:H30"/>
    <mergeCell ref="I27:I30"/>
    <mergeCell ref="J27:J30"/>
    <mergeCell ref="K27:K30"/>
    <mergeCell ref="G27:G30"/>
    <mergeCell ref="L31:L34"/>
    <mergeCell ref="M31:M34"/>
    <mergeCell ref="N31:N34"/>
    <mergeCell ref="F33:F34"/>
    <mergeCell ref="A31:A34"/>
    <mergeCell ref="B31:B34"/>
    <mergeCell ref="C31:C34"/>
    <mergeCell ref="D31:D34"/>
    <mergeCell ref="E31:E33"/>
    <mergeCell ref="H31:H34"/>
    <mergeCell ref="I31:I34"/>
    <mergeCell ref="J31:J34"/>
    <mergeCell ref="K31:K34"/>
    <mergeCell ref="G31:G34"/>
    <mergeCell ref="L35:L38"/>
    <mergeCell ref="M35:M38"/>
    <mergeCell ref="N35:N38"/>
    <mergeCell ref="F37:F38"/>
    <mergeCell ref="A35:A38"/>
    <mergeCell ref="B35:B38"/>
    <mergeCell ref="C35:C38"/>
    <mergeCell ref="D35:D38"/>
    <mergeCell ref="E35:E37"/>
    <mergeCell ref="H35:H38"/>
    <mergeCell ref="I35:I38"/>
    <mergeCell ref="J35:J38"/>
    <mergeCell ref="K35:K38"/>
    <mergeCell ref="G35:G38"/>
    <mergeCell ref="L39:L42"/>
    <mergeCell ref="M39:M42"/>
    <mergeCell ref="N39:N42"/>
    <mergeCell ref="F41:F42"/>
    <mergeCell ref="A39:A42"/>
    <mergeCell ref="B39:B42"/>
    <mergeCell ref="C39:C42"/>
    <mergeCell ref="D39:D42"/>
    <mergeCell ref="E39:E41"/>
    <mergeCell ref="H39:H42"/>
    <mergeCell ref="I39:I42"/>
    <mergeCell ref="J39:J42"/>
    <mergeCell ref="K39:K42"/>
    <mergeCell ref="G39:G42"/>
    <mergeCell ref="L43:L46"/>
    <mergeCell ref="M43:M46"/>
    <mergeCell ref="N43:N46"/>
    <mergeCell ref="F45:F46"/>
    <mergeCell ref="A43:A46"/>
    <mergeCell ref="B43:B46"/>
    <mergeCell ref="C43:C46"/>
    <mergeCell ref="D43:D46"/>
    <mergeCell ref="E43:E45"/>
    <mergeCell ref="H43:H46"/>
    <mergeCell ref="I43:I46"/>
    <mergeCell ref="J43:J46"/>
    <mergeCell ref="K43:K46"/>
    <mergeCell ref="G43:G46"/>
    <mergeCell ref="N47:N50"/>
    <mergeCell ref="F49:F50"/>
    <mergeCell ref="A47:A50"/>
    <mergeCell ref="B47:B50"/>
    <mergeCell ref="C47:C50"/>
    <mergeCell ref="D47:D50"/>
    <mergeCell ref="E47:E49"/>
    <mergeCell ref="H47:H50"/>
    <mergeCell ref="I47:I50"/>
    <mergeCell ref="J47:J50"/>
    <mergeCell ref="K47:K50"/>
    <mergeCell ref="G47:G50"/>
    <mergeCell ref="F53:F54"/>
    <mergeCell ref="A51:A54"/>
    <mergeCell ref="B51:B54"/>
    <mergeCell ref="C51:C54"/>
    <mergeCell ref="D51:D54"/>
    <mergeCell ref="E51:E53"/>
    <mergeCell ref="H51:H54"/>
    <mergeCell ref="I51:I54"/>
    <mergeCell ref="J51:J54"/>
    <mergeCell ref="G51:G54"/>
    <mergeCell ref="F57:F58"/>
    <mergeCell ref="A55:A58"/>
    <mergeCell ref="B55:B58"/>
    <mergeCell ref="C55:C58"/>
    <mergeCell ref="D55:D58"/>
    <mergeCell ref="E55:E57"/>
    <mergeCell ref="H55:H58"/>
    <mergeCell ref="I55:I58"/>
    <mergeCell ref="J55:J58"/>
    <mergeCell ref="G55:G58"/>
    <mergeCell ref="F61:F62"/>
    <mergeCell ref="A59:A62"/>
    <mergeCell ref="B59:B62"/>
    <mergeCell ref="C59:C62"/>
    <mergeCell ref="D59:D62"/>
    <mergeCell ref="E59:E61"/>
    <mergeCell ref="H59:H62"/>
    <mergeCell ref="I59:I62"/>
    <mergeCell ref="J59:J62"/>
    <mergeCell ref="G59:G62"/>
    <mergeCell ref="L67:L70"/>
    <mergeCell ref="M67:M70"/>
    <mergeCell ref="N67:N70"/>
    <mergeCell ref="F69:F70"/>
    <mergeCell ref="A67:A70"/>
    <mergeCell ref="B67:B70"/>
    <mergeCell ref="C67:C70"/>
    <mergeCell ref="D67:D70"/>
    <mergeCell ref="E67:E69"/>
    <mergeCell ref="H67:H70"/>
    <mergeCell ref="I67:I70"/>
    <mergeCell ref="J67:J70"/>
    <mergeCell ref="K67:K70"/>
    <mergeCell ref="G67:G70"/>
    <mergeCell ref="L71:L74"/>
    <mergeCell ref="M71:M74"/>
    <mergeCell ref="N71:N74"/>
    <mergeCell ref="F73:F74"/>
    <mergeCell ref="A71:A74"/>
    <mergeCell ref="B71:B74"/>
    <mergeCell ref="C71:C74"/>
    <mergeCell ref="D71:D74"/>
    <mergeCell ref="E71:E73"/>
    <mergeCell ref="H71:H74"/>
    <mergeCell ref="I71:I74"/>
    <mergeCell ref="J71:J74"/>
    <mergeCell ref="K71:K74"/>
    <mergeCell ref="G71:G74"/>
    <mergeCell ref="A7:A10"/>
    <mergeCell ref="B7:B10"/>
    <mergeCell ref="C7:C10"/>
    <mergeCell ref="D7:D10"/>
    <mergeCell ref="E7:E9"/>
    <mergeCell ref="F9:F10"/>
    <mergeCell ref="G7:G10"/>
    <mergeCell ref="H7:H10"/>
    <mergeCell ref="I7:I10"/>
    <mergeCell ref="J63:J66"/>
    <mergeCell ref="K63:K66"/>
    <mergeCell ref="L63:L66"/>
    <mergeCell ref="M63:M66"/>
    <mergeCell ref="N63:N66"/>
    <mergeCell ref="J7:J10"/>
    <mergeCell ref="K7:K10"/>
    <mergeCell ref="L7:L10"/>
    <mergeCell ref="M7:M10"/>
    <mergeCell ref="N7:N10"/>
    <mergeCell ref="L59:L62"/>
    <mergeCell ref="M59:M62"/>
    <mergeCell ref="N59:N62"/>
    <mergeCell ref="K59:K62"/>
    <mergeCell ref="L55:L58"/>
    <mergeCell ref="M55:M58"/>
    <mergeCell ref="N55:N58"/>
    <mergeCell ref="K55:K58"/>
    <mergeCell ref="L51:L54"/>
    <mergeCell ref="M51:M54"/>
    <mergeCell ref="N51:N54"/>
    <mergeCell ref="K51:K54"/>
    <mergeCell ref="L47:L50"/>
    <mergeCell ref="M47:M50"/>
    <mergeCell ref="A63:A66"/>
    <mergeCell ref="B63:B66"/>
    <mergeCell ref="C63:C66"/>
    <mergeCell ref="D63:D66"/>
    <mergeCell ref="E63:E65"/>
    <mergeCell ref="F65:F66"/>
    <mergeCell ref="G63:G66"/>
    <mergeCell ref="H63:H66"/>
    <mergeCell ref="I63:I66"/>
  </mergeCells>
  <printOptions gridLines="1"/>
  <pageMargins left="0.25" right="0.25" top="0.75" bottom="0.75" header="0.3" footer="0.3"/>
  <pageSetup paperSize="8" scale="7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0"/>
  <sheetViews>
    <sheetView zoomScale="55" zoomScaleNormal="55" workbookViewId="0">
      <selection activeCell="E13" sqref="E13"/>
    </sheetView>
  </sheetViews>
  <sheetFormatPr defaultColWidth="9.109375" defaultRowHeight="13.8" x14ac:dyDescent="0.25"/>
  <cols>
    <col min="1" max="1" width="9.33203125" style="14" bestFit="1" customWidth="1"/>
    <col min="2" max="2" width="14" style="14" customWidth="1"/>
    <col min="3" max="3" width="9.33203125" style="14" bestFit="1" customWidth="1"/>
    <col min="4" max="4" width="17.44140625" style="14" customWidth="1"/>
    <col min="5" max="5" width="21.88671875" style="14" customWidth="1"/>
    <col min="6" max="6" width="25.77734375" style="16" customWidth="1"/>
    <col min="7" max="7" width="27.33203125" style="16" customWidth="1"/>
    <col min="8" max="8" width="45.6640625" style="14" customWidth="1"/>
    <col min="9" max="9" width="62.109375" style="14" customWidth="1"/>
    <col min="10" max="10" width="16.77734375" style="14" customWidth="1"/>
    <col min="11" max="11" width="13.6640625" style="14" customWidth="1"/>
    <col min="12" max="12" width="13.44140625" style="14" customWidth="1"/>
    <col min="13" max="13" width="18.6640625" style="14" customWidth="1"/>
    <col min="14" max="14" width="15.5546875" style="14" customWidth="1"/>
    <col min="15" max="16384" width="9.109375" style="14"/>
  </cols>
  <sheetData>
    <row r="2" spans="1:14" ht="30.75" customHeight="1" x14ac:dyDescent="0.45">
      <c r="A2" s="193" t="s">
        <v>553</v>
      </c>
      <c r="B2" s="193"/>
      <c r="C2" s="193"/>
      <c r="D2" s="193"/>
      <c r="E2" s="193"/>
      <c r="F2" s="193"/>
      <c r="G2" s="15"/>
      <c r="M2" s="85"/>
      <c r="N2" s="86"/>
    </row>
    <row r="3" spans="1:14" ht="30.75" customHeight="1" x14ac:dyDescent="0.3">
      <c r="M3" s="85"/>
      <c r="N3" s="86"/>
    </row>
    <row r="4" spans="1:14" ht="14.4" thickBot="1" x14ac:dyDescent="0.3"/>
    <row r="5" spans="1:14" ht="48.75" customHeight="1" x14ac:dyDescent="0.3">
      <c r="A5" s="57"/>
      <c r="B5" s="194" t="s">
        <v>1</v>
      </c>
      <c r="C5" s="195"/>
      <c r="D5" s="195"/>
      <c r="E5" s="195"/>
      <c r="F5" s="195"/>
      <c r="G5" s="195"/>
      <c r="H5" s="195"/>
      <c r="I5" s="195"/>
      <c r="J5" s="195"/>
      <c r="K5" s="196"/>
      <c r="L5" s="197" t="s">
        <v>2</v>
      </c>
      <c r="M5" s="197"/>
      <c r="N5" s="197"/>
    </row>
    <row r="6" spans="1:14" ht="161.4" customHeight="1" thickBot="1" x14ac:dyDescent="0.3">
      <c r="A6" s="58" t="s">
        <v>3</v>
      </c>
      <c r="B6" s="59" t="s">
        <v>4</v>
      </c>
      <c r="C6" s="59" t="s">
        <v>5</v>
      </c>
      <c r="D6" s="59" t="s">
        <v>83</v>
      </c>
      <c r="E6" s="65" t="s">
        <v>7</v>
      </c>
      <c r="F6" s="61" t="s">
        <v>8</v>
      </c>
      <c r="G6" s="61" t="s">
        <v>9</v>
      </c>
      <c r="H6" s="60" t="s">
        <v>10</v>
      </c>
      <c r="I6" s="59" t="s">
        <v>11</v>
      </c>
      <c r="J6" s="59" t="s">
        <v>12</v>
      </c>
      <c r="K6" s="59" t="s">
        <v>13</v>
      </c>
      <c r="L6" s="62" t="s">
        <v>14</v>
      </c>
      <c r="M6" s="63" t="s">
        <v>15</v>
      </c>
      <c r="N6" s="56" t="s">
        <v>16</v>
      </c>
    </row>
    <row r="7" spans="1:14" s="123" customFormat="1" ht="61.8" customHeight="1" x14ac:dyDescent="0.25">
      <c r="A7" s="135">
        <v>1</v>
      </c>
      <c r="B7" s="135" t="s">
        <v>319</v>
      </c>
      <c r="C7" s="135" t="s">
        <v>555</v>
      </c>
      <c r="D7" s="135" t="s">
        <v>554</v>
      </c>
      <c r="E7" s="135" t="s">
        <v>961</v>
      </c>
      <c r="F7" s="77" t="s">
        <v>556</v>
      </c>
      <c r="G7" s="179"/>
      <c r="H7" s="293" t="s">
        <v>599</v>
      </c>
      <c r="I7" s="295" t="s">
        <v>652</v>
      </c>
      <c r="J7" s="176">
        <v>200000000</v>
      </c>
      <c r="K7" s="135" t="s">
        <v>167</v>
      </c>
      <c r="L7" s="173" t="s">
        <v>720</v>
      </c>
      <c r="M7" s="173" t="s">
        <v>728</v>
      </c>
      <c r="N7" s="174" t="s">
        <v>653</v>
      </c>
    </row>
    <row r="8" spans="1:14" s="123" customFormat="1" ht="74.400000000000006" customHeight="1" x14ac:dyDescent="0.25">
      <c r="A8" s="135"/>
      <c r="B8" s="135"/>
      <c r="C8" s="135"/>
      <c r="D8" s="135"/>
      <c r="E8" s="135"/>
      <c r="F8" s="77" t="s">
        <v>727</v>
      </c>
      <c r="G8" s="179"/>
      <c r="H8" s="293"/>
      <c r="I8" s="295"/>
      <c r="J8" s="176"/>
      <c r="K8" s="135"/>
      <c r="L8" s="174"/>
      <c r="M8" s="174"/>
      <c r="N8" s="174"/>
    </row>
    <row r="9" spans="1:14" s="124" customFormat="1" ht="32.4" customHeight="1" x14ac:dyDescent="0.25">
      <c r="A9" s="135"/>
      <c r="B9" s="135"/>
      <c r="C9" s="135"/>
      <c r="D9" s="135"/>
      <c r="E9" s="136"/>
      <c r="F9" s="134" t="s">
        <v>821</v>
      </c>
      <c r="G9" s="179"/>
      <c r="H9" s="293"/>
      <c r="I9" s="295"/>
      <c r="J9" s="176"/>
      <c r="K9" s="135"/>
      <c r="L9" s="174"/>
      <c r="M9" s="174"/>
      <c r="N9" s="174"/>
    </row>
    <row r="10" spans="1:14" s="124" customFormat="1" ht="47.4" customHeight="1" x14ac:dyDescent="0.25">
      <c r="A10" s="136"/>
      <c r="B10" s="136"/>
      <c r="C10" s="136"/>
      <c r="D10" s="136"/>
      <c r="E10" s="87"/>
      <c r="F10" s="136"/>
      <c r="G10" s="180"/>
      <c r="H10" s="294"/>
      <c r="I10" s="296"/>
      <c r="J10" s="177"/>
      <c r="K10" s="136"/>
      <c r="L10" s="175"/>
      <c r="M10" s="175"/>
      <c r="N10" s="175"/>
    </row>
  </sheetData>
  <mergeCells count="17">
    <mergeCell ref="B5:K5"/>
    <mergeCell ref="L5:N5"/>
    <mergeCell ref="A2:F2"/>
    <mergeCell ref="N7:N10"/>
    <mergeCell ref="L7:L10"/>
    <mergeCell ref="M7:M10"/>
    <mergeCell ref="A7:A10"/>
    <mergeCell ref="B7:B10"/>
    <mergeCell ref="C7:C10"/>
    <mergeCell ref="D7:D10"/>
    <mergeCell ref="E7:E9"/>
    <mergeCell ref="G7:G10"/>
    <mergeCell ref="F9:F10"/>
    <mergeCell ref="H7:H10"/>
    <mergeCell ref="I7:I10"/>
    <mergeCell ref="J7:J10"/>
    <mergeCell ref="K7:K10"/>
  </mergeCells>
  <printOptions gridLines="1"/>
  <pageMargins left="0.25" right="0.25" top="0.75" bottom="0.75" header="0.3" footer="0.3"/>
  <pageSetup paperSize="8"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zoomScale="55" zoomScaleNormal="55" workbookViewId="0">
      <selection activeCell="E7" sqref="E7:E9"/>
    </sheetView>
  </sheetViews>
  <sheetFormatPr defaultColWidth="8.88671875" defaultRowHeight="14.4" x14ac:dyDescent="0.3"/>
  <cols>
    <col min="1" max="1" width="6.44140625" style="1" customWidth="1"/>
    <col min="2" max="2" width="16.33203125" style="1" customWidth="1"/>
    <col min="3" max="3" width="14.109375" style="1" customWidth="1"/>
    <col min="4" max="4" width="20.88671875" style="30" customWidth="1"/>
    <col min="5" max="5" width="25.109375" style="30" customWidth="1"/>
    <col min="6" max="6" width="24.6640625" style="30" customWidth="1"/>
    <col min="7" max="7" width="21.33203125" style="30" customWidth="1"/>
    <col min="8" max="8" width="80.5546875" style="30" customWidth="1"/>
    <col min="9" max="9" width="69.6640625" style="30" customWidth="1"/>
    <col min="10" max="10" width="24.33203125" style="1" customWidth="1"/>
    <col min="11" max="11" width="13.6640625" style="1" customWidth="1"/>
    <col min="12" max="12" width="16.5546875" style="1" customWidth="1"/>
    <col min="13" max="13" width="18.88671875" style="1" customWidth="1"/>
    <col min="14" max="14" width="19.5546875" style="1" customWidth="1"/>
    <col min="15" max="16384" width="8.88671875" style="1"/>
  </cols>
  <sheetData>
    <row r="1" spans="1:14" ht="33.75" customHeight="1" x14ac:dyDescent="0.3">
      <c r="A1" s="5"/>
      <c r="B1" s="5"/>
      <c r="C1" s="5"/>
      <c r="J1" s="5"/>
      <c r="K1" s="5"/>
      <c r="L1" s="5"/>
      <c r="M1" s="5"/>
      <c r="N1" s="5"/>
    </row>
    <row r="2" spans="1:14" ht="29.25" customHeight="1" x14ac:dyDescent="0.3">
      <c r="A2" s="184" t="s">
        <v>82</v>
      </c>
      <c r="B2" s="184"/>
      <c r="C2" s="184"/>
      <c r="D2" s="184"/>
      <c r="E2" s="184"/>
      <c r="F2" s="184"/>
      <c r="G2" s="67"/>
      <c r="H2" s="68"/>
      <c r="J2" s="5"/>
      <c r="K2" s="5"/>
      <c r="L2" s="85"/>
      <c r="M2" s="185"/>
      <c r="N2" s="185"/>
    </row>
    <row r="3" spans="1:14" ht="29.25" customHeight="1" x14ac:dyDescent="0.3">
      <c r="A3" s="11"/>
      <c r="B3" s="11"/>
      <c r="C3" s="11"/>
      <c r="D3" s="68"/>
      <c r="E3" s="68"/>
      <c r="F3" s="68"/>
      <c r="G3" s="68"/>
      <c r="H3" s="68"/>
      <c r="J3" s="5"/>
      <c r="K3" s="5"/>
      <c r="L3" s="85"/>
      <c r="M3" s="185"/>
      <c r="N3" s="185"/>
    </row>
    <row r="4" spans="1:14" ht="31.5" customHeight="1" thickBot="1" x14ac:dyDescent="0.35">
      <c r="A4" s="5"/>
      <c r="B4" s="5"/>
      <c r="C4" s="5"/>
      <c r="J4" s="5"/>
      <c r="K4" s="5"/>
      <c r="L4" s="5"/>
      <c r="M4" s="5"/>
      <c r="N4" s="5"/>
    </row>
    <row r="5" spans="1:14" ht="28.5" customHeight="1" x14ac:dyDescent="0.3">
      <c r="A5" s="306"/>
      <c r="B5" s="307" t="s">
        <v>1</v>
      </c>
      <c r="C5" s="307"/>
      <c r="D5" s="307"/>
      <c r="E5" s="307"/>
      <c r="F5" s="307"/>
      <c r="G5" s="307"/>
      <c r="H5" s="307"/>
      <c r="I5" s="307"/>
      <c r="J5" s="307"/>
      <c r="K5" s="307"/>
      <c r="L5" s="308" t="s">
        <v>2</v>
      </c>
      <c r="M5" s="308"/>
      <c r="N5" s="308"/>
    </row>
    <row r="6" spans="1:14" ht="100.8" customHeight="1" thickBot="1" x14ac:dyDescent="0.35">
      <c r="A6" s="309" t="s">
        <v>3</v>
      </c>
      <c r="B6" s="310" t="s">
        <v>4</v>
      </c>
      <c r="C6" s="310" t="s">
        <v>5</v>
      </c>
      <c r="D6" s="310" t="s">
        <v>83</v>
      </c>
      <c r="E6" s="311" t="s">
        <v>7</v>
      </c>
      <c r="F6" s="310" t="s">
        <v>8</v>
      </c>
      <c r="G6" s="310" t="s">
        <v>9</v>
      </c>
      <c r="H6" s="311" t="s">
        <v>10</v>
      </c>
      <c r="I6" s="310" t="s">
        <v>11</v>
      </c>
      <c r="J6" s="310" t="s">
        <v>84</v>
      </c>
      <c r="K6" s="310" t="s">
        <v>13</v>
      </c>
      <c r="L6" s="312" t="s">
        <v>14</v>
      </c>
      <c r="M6" s="312" t="s">
        <v>15</v>
      </c>
      <c r="N6" s="305" t="s">
        <v>16</v>
      </c>
    </row>
    <row r="7" spans="1:14" s="94" customFormat="1" ht="60" customHeight="1" x14ac:dyDescent="0.3">
      <c r="A7" s="159">
        <v>1</v>
      </c>
      <c r="B7" s="135" t="s">
        <v>85</v>
      </c>
      <c r="C7" s="135" t="s">
        <v>86</v>
      </c>
      <c r="D7" s="135" t="s">
        <v>87</v>
      </c>
      <c r="E7" s="135" t="s">
        <v>88</v>
      </c>
      <c r="F7" s="79" t="s">
        <v>89</v>
      </c>
      <c r="G7" s="183" t="s">
        <v>25</v>
      </c>
      <c r="H7" s="135" t="s">
        <v>860</v>
      </c>
      <c r="I7" s="135" t="s">
        <v>90</v>
      </c>
      <c r="J7" s="176">
        <v>1000000000</v>
      </c>
      <c r="K7" s="159" t="s">
        <v>91</v>
      </c>
      <c r="L7" s="135" t="s">
        <v>861</v>
      </c>
      <c r="M7" s="135" t="s">
        <v>862</v>
      </c>
      <c r="N7" s="135" t="s">
        <v>729</v>
      </c>
    </row>
    <row r="8" spans="1:14" s="94" customFormat="1" ht="54.6" customHeight="1" x14ac:dyDescent="0.3">
      <c r="A8" s="159"/>
      <c r="B8" s="135"/>
      <c r="C8" s="135"/>
      <c r="D8" s="135"/>
      <c r="E8" s="135"/>
      <c r="F8" s="84" t="s">
        <v>863</v>
      </c>
      <c r="G8" s="183"/>
      <c r="H8" s="135"/>
      <c r="I8" s="135"/>
      <c r="J8" s="176"/>
      <c r="K8" s="159"/>
      <c r="L8" s="135"/>
      <c r="M8" s="135"/>
      <c r="N8" s="135"/>
    </row>
    <row r="9" spans="1:14" s="94" customFormat="1" ht="39" customHeight="1" x14ac:dyDescent="0.3">
      <c r="A9" s="159"/>
      <c r="B9" s="135"/>
      <c r="C9" s="135"/>
      <c r="D9" s="135"/>
      <c r="E9" s="136"/>
      <c r="F9" s="181" t="s">
        <v>478</v>
      </c>
      <c r="G9" s="183"/>
      <c r="H9" s="135"/>
      <c r="I9" s="135"/>
      <c r="J9" s="176"/>
      <c r="K9" s="159"/>
      <c r="L9" s="135"/>
      <c r="M9" s="135"/>
      <c r="N9" s="135"/>
    </row>
    <row r="10" spans="1:14" s="94" customFormat="1" ht="30" customHeight="1" x14ac:dyDescent="0.3">
      <c r="A10" s="160"/>
      <c r="B10" s="136"/>
      <c r="C10" s="136"/>
      <c r="D10" s="136"/>
      <c r="E10" s="90"/>
      <c r="F10" s="182"/>
      <c r="G10" s="182"/>
      <c r="H10" s="136"/>
      <c r="I10" s="136"/>
      <c r="J10" s="177"/>
      <c r="K10" s="160"/>
      <c r="L10" s="136"/>
      <c r="M10" s="136"/>
      <c r="N10" s="136"/>
    </row>
    <row r="11" spans="1:14" s="94" customFormat="1" ht="60" customHeight="1" x14ac:dyDescent="0.3">
      <c r="A11" s="158">
        <v>2</v>
      </c>
      <c r="B11" s="134" t="s">
        <v>85</v>
      </c>
      <c r="C11" s="134" t="s">
        <v>92</v>
      </c>
      <c r="D11" s="134" t="s">
        <v>93</v>
      </c>
      <c r="E11" s="134" t="s">
        <v>94</v>
      </c>
      <c r="F11" s="80" t="s">
        <v>89</v>
      </c>
      <c r="G11" s="134" t="s">
        <v>25</v>
      </c>
      <c r="H11" s="134" t="s">
        <v>864</v>
      </c>
      <c r="I11" s="134" t="s">
        <v>95</v>
      </c>
      <c r="J11" s="172">
        <v>1170000000</v>
      </c>
      <c r="K11" s="158" t="s">
        <v>22</v>
      </c>
      <c r="L11" s="134" t="s">
        <v>861</v>
      </c>
      <c r="M11" s="134" t="s">
        <v>865</v>
      </c>
      <c r="N11" s="134" t="s">
        <v>729</v>
      </c>
    </row>
    <row r="12" spans="1:14" s="94" customFormat="1" ht="102.6" customHeight="1" x14ac:dyDescent="0.3">
      <c r="A12" s="159"/>
      <c r="B12" s="135"/>
      <c r="C12" s="135"/>
      <c r="D12" s="135"/>
      <c r="E12" s="135"/>
      <c r="F12" s="84" t="s">
        <v>866</v>
      </c>
      <c r="G12" s="135"/>
      <c r="H12" s="135"/>
      <c r="I12" s="135"/>
      <c r="J12" s="176"/>
      <c r="K12" s="159"/>
      <c r="L12" s="135"/>
      <c r="M12" s="135"/>
      <c r="N12" s="135"/>
    </row>
    <row r="13" spans="1:14" s="94" customFormat="1" ht="69.599999999999994" customHeight="1" x14ac:dyDescent="0.3">
      <c r="A13" s="159"/>
      <c r="B13" s="135"/>
      <c r="C13" s="135"/>
      <c r="D13" s="135"/>
      <c r="E13" s="135"/>
      <c r="F13" s="181" t="s">
        <v>478</v>
      </c>
      <c r="G13" s="135"/>
      <c r="H13" s="135"/>
      <c r="I13" s="135"/>
      <c r="J13" s="176"/>
      <c r="K13" s="159"/>
      <c r="L13" s="135"/>
      <c r="M13" s="135"/>
      <c r="N13" s="135"/>
    </row>
    <row r="14" spans="1:14" s="94" customFormat="1" ht="35.4" customHeight="1" x14ac:dyDescent="0.3">
      <c r="A14" s="160"/>
      <c r="B14" s="136"/>
      <c r="C14" s="136"/>
      <c r="D14" s="136"/>
      <c r="E14" s="88"/>
      <c r="F14" s="182"/>
      <c r="G14" s="136"/>
      <c r="H14" s="136"/>
      <c r="I14" s="136"/>
      <c r="J14" s="177"/>
      <c r="K14" s="160"/>
      <c r="L14" s="136"/>
      <c r="M14" s="136"/>
      <c r="N14" s="136"/>
    </row>
    <row r="15" spans="1:14" s="94" customFormat="1" ht="63" customHeight="1" x14ac:dyDescent="0.3">
      <c r="A15" s="158">
        <v>3</v>
      </c>
      <c r="B15" s="134" t="s">
        <v>85</v>
      </c>
      <c r="C15" s="134">
        <v>109</v>
      </c>
      <c r="D15" s="134" t="s">
        <v>96</v>
      </c>
      <c r="E15" s="134" t="s">
        <v>512</v>
      </c>
      <c r="F15" s="80" t="s">
        <v>97</v>
      </c>
      <c r="G15" s="134" t="s">
        <v>689</v>
      </c>
      <c r="H15" s="134" t="s">
        <v>98</v>
      </c>
      <c r="I15" s="134" t="s">
        <v>99</v>
      </c>
      <c r="J15" s="172" t="s">
        <v>741</v>
      </c>
      <c r="K15" s="134" t="s">
        <v>91</v>
      </c>
      <c r="L15" s="173" t="s">
        <v>730</v>
      </c>
      <c r="M15" s="173">
        <v>45224</v>
      </c>
      <c r="N15" s="173">
        <v>45280</v>
      </c>
    </row>
    <row r="16" spans="1:14" s="94" customFormat="1" ht="58.2" customHeight="1" x14ac:dyDescent="0.3">
      <c r="A16" s="159"/>
      <c r="B16" s="135"/>
      <c r="C16" s="135"/>
      <c r="D16" s="135"/>
      <c r="E16" s="135"/>
      <c r="F16" s="80" t="s">
        <v>742</v>
      </c>
      <c r="G16" s="135"/>
      <c r="H16" s="135"/>
      <c r="I16" s="135"/>
      <c r="J16" s="176"/>
      <c r="K16" s="135"/>
      <c r="L16" s="174"/>
      <c r="M16" s="174"/>
      <c r="N16" s="174"/>
    </row>
    <row r="17" spans="1:15" s="94" customFormat="1" ht="23.4" customHeight="1" x14ac:dyDescent="0.3">
      <c r="A17" s="159"/>
      <c r="B17" s="135"/>
      <c r="C17" s="135"/>
      <c r="D17" s="135"/>
      <c r="E17" s="136"/>
      <c r="F17" s="134" t="s">
        <v>743</v>
      </c>
      <c r="G17" s="135"/>
      <c r="H17" s="135"/>
      <c r="I17" s="135"/>
      <c r="J17" s="176"/>
      <c r="K17" s="135"/>
      <c r="L17" s="174"/>
      <c r="M17" s="174"/>
      <c r="N17" s="174"/>
    </row>
    <row r="18" spans="1:15" s="94" customFormat="1" ht="34.200000000000003" customHeight="1" x14ac:dyDescent="0.3">
      <c r="A18" s="160"/>
      <c r="B18" s="136"/>
      <c r="C18" s="136"/>
      <c r="D18" s="136"/>
      <c r="E18" s="90"/>
      <c r="F18" s="136"/>
      <c r="G18" s="136"/>
      <c r="H18" s="136"/>
      <c r="I18" s="136"/>
      <c r="J18" s="177"/>
      <c r="K18" s="136"/>
      <c r="L18" s="175"/>
      <c r="M18" s="175"/>
      <c r="N18" s="175"/>
    </row>
    <row r="19" spans="1:15" s="94" customFormat="1" ht="66" customHeight="1" x14ac:dyDescent="0.3">
      <c r="A19" s="158">
        <v>4</v>
      </c>
      <c r="B19" s="134" t="s">
        <v>100</v>
      </c>
      <c r="C19" s="134" t="s">
        <v>101</v>
      </c>
      <c r="D19" s="134" t="s">
        <v>18</v>
      </c>
      <c r="E19" s="134" t="s">
        <v>102</v>
      </c>
      <c r="F19" s="80" t="s">
        <v>19</v>
      </c>
      <c r="G19" s="178" t="s">
        <v>25</v>
      </c>
      <c r="H19" s="134" t="s">
        <v>103</v>
      </c>
      <c r="I19" s="134" t="s">
        <v>104</v>
      </c>
      <c r="J19" s="172">
        <v>580000000</v>
      </c>
      <c r="K19" s="158" t="s">
        <v>22</v>
      </c>
      <c r="L19" s="134" t="s">
        <v>861</v>
      </c>
      <c r="M19" s="134" t="s">
        <v>867</v>
      </c>
      <c r="N19" s="134" t="s">
        <v>729</v>
      </c>
      <c r="O19" s="172"/>
    </row>
    <row r="20" spans="1:15" s="94" customFormat="1" ht="76.8" customHeight="1" x14ac:dyDescent="0.3">
      <c r="A20" s="159"/>
      <c r="B20" s="135"/>
      <c r="C20" s="135"/>
      <c r="D20" s="135"/>
      <c r="E20" s="135"/>
      <c r="F20" s="80" t="s">
        <v>868</v>
      </c>
      <c r="G20" s="179"/>
      <c r="H20" s="135"/>
      <c r="I20" s="135"/>
      <c r="J20" s="176"/>
      <c r="K20" s="159"/>
      <c r="L20" s="135"/>
      <c r="M20" s="135"/>
      <c r="N20" s="135"/>
      <c r="O20" s="176"/>
    </row>
    <row r="21" spans="1:15" s="94" customFormat="1" ht="29.4" customHeight="1" x14ac:dyDescent="0.3">
      <c r="A21" s="159"/>
      <c r="B21" s="135"/>
      <c r="C21" s="135"/>
      <c r="D21" s="135"/>
      <c r="E21" s="135"/>
      <c r="F21" s="181" t="s">
        <v>479</v>
      </c>
      <c r="G21" s="179"/>
      <c r="H21" s="135"/>
      <c r="I21" s="135"/>
      <c r="J21" s="176"/>
      <c r="K21" s="159"/>
      <c r="L21" s="135"/>
      <c r="M21" s="135"/>
      <c r="N21" s="135"/>
      <c r="O21" s="176"/>
    </row>
    <row r="22" spans="1:15" s="94" customFormat="1" ht="57" customHeight="1" x14ac:dyDescent="0.3">
      <c r="A22" s="160"/>
      <c r="B22" s="136"/>
      <c r="C22" s="136"/>
      <c r="D22" s="136"/>
      <c r="E22" s="88"/>
      <c r="F22" s="182"/>
      <c r="G22" s="180"/>
      <c r="H22" s="136"/>
      <c r="I22" s="135"/>
      <c r="J22" s="177"/>
      <c r="K22" s="160"/>
      <c r="L22" s="136"/>
      <c r="M22" s="136"/>
      <c r="N22" s="136"/>
      <c r="O22" s="177"/>
    </row>
    <row r="23" spans="1:15" s="94" customFormat="1" ht="40.200000000000003" customHeight="1" x14ac:dyDescent="0.3">
      <c r="A23" s="158">
        <v>5</v>
      </c>
      <c r="B23" s="134" t="s">
        <v>100</v>
      </c>
      <c r="C23" s="134" t="s">
        <v>105</v>
      </c>
      <c r="D23" s="158" t="s">
        <v>106</v>
      </c>
      <c r="E23" s="134" t="s">
        <v>107</v>
      </c>
      <c r="F23" s="80" t="s">
        <v>19</v>
      </c>
      <c r="G23" s="178" t="s">
        <v>25</v>
      </c>
      <c r="H23" s="134" t="s">
        <v>108</v>
      </c>
      <c r="I23" s="135"/>
      <c r="J23" s="172">
        <v>275000000</v>
      </c>
      <c r="K23" s="158" t="s">
        <v>22</v>
      </c>
      <c r="L23" s="134" t="s">
        <v>861</v>
      </c>
      <c r="M23" s="134" t="s">
        <v>867</v>
      </c>
      <c r="N23" s="134" t="s">
        <v>729</v>
      </c>
    </row>
    <row r="24" spans="1:15" s="94" customFormat="1" ht="60" customHeight="1" x14ac:dyDescent="0.3">
      <c r="A24" s="159"/>
      <c r="B24" s="135"/>
      <c r="C24" s="135"/>
      <c r="D24" s="159"/>
      <c r="E24" s="135"/>
      <c r="F24" s="80" t="s">
        <v>868</v>
      </c>
      <c r="G24" s="179"/>
      <c r="H24" s="135"/>
      <c r="I24" s="135"/>
      <c r="J24" s="176"/>
      <c r="K24" s="159"/>
      <c r="L24" s="135"/>
      <c r="M24" s="135"/>
      <c r="N24" s="135"/>
    </row>
    <row r="25" spans="1:15" s="94" customFormat="1" ht="42" customHeight="1" x14ac:dyDescent="0.3">
      <c r="A25" s="159"/>
      <c r="B25" s="135"/>
      <c r="C25" s="135"/>
      <c r="D25" s="159"/>
      <c r="E25" s="136"/>
      <c r="F25" s="181" t="s">
        <v>479</v>
      </c>
      <c r="G25" s="179"/>
      <c r="H25" s="135"/>
      <c r="I25" s="135"/>
      <c r="J25" s="176"/>
      <c r="K25" s="159"/>
      <c r="L25" s="135"/>
      <c r="M25" s="135"/>
      <c r="N25" s="135"/>
    </row>
    <row r="26" spans="1:15" s="94" customFormat="1" ht="30.6" customHeight="1" x14ac:dyDescent="0.3">
      <c r="A26" s="160"/>
      <c r="B26" s="136"/>
      <c r="C26" s="136"/>
      <c r="D26" s="160"/>
      <c r="E26" s="90"/>
      <c r="F26" s="182"/>
      <c r="G26" s="180"/>
      <c r="H26" s="136"/>
      <c r="I26" s="135"/>
      <c r="J26" s="177"/>
      <c r="K26" s="160"/>
      <c r="L26" s="136"/>
      <c r="M26" s="136"/>
      <c r="N26" s="136"/>
    </row>
    <row r="27" spans="1:15" s="94" customFormat="1" ht="59.25" customHeight="1" x14ac:dyDescent="0.3">
      <c r="A27" s="158">
        <v>6</v>
      </c>
      <c r="B27" s="134" t="s">
        <v>100</v>
      </c>
      <c r="C27" s="134" t="s">
        <v>109</v>
      </c>
      <c r="D27" s="158" t="s">
        <v>27</v>
      </c>
      <c r="E27" s="134" t="s">
        <v>110</v>
      </c>
      <c r="F27" s="80" t="s">
        <v>19</v>
      </c>
      <c r="G27" s="178" t="s">
        <v>25</v>
      </c>
      <c r="H27" s="134" t="s">
        <v>111</v>
      </c>
      <c r="I27" s="135"/>
      <c r="J27" s="172">
        <v>165000000</v>
      </c>
      <c r="K27" s="158" t="s">
        <v>91</v>
      </c>
      <c r="L27" s="134" t="s">
        <v>861</v>
      </c>
      <c r="M27" s="134" t="s">
        <v>869</v>
      </c>
      <c r="N27" s="134" t="s">
        <v>729</v>
      </c>
    </row>
    <row r="28" spans="1:15" s="94" customFormat="1" ht="55.2" customHeight="1" x14ac:dyDescent="0.3">
      <c r="A28" s="159"/>
      <c r="B28" s="135"/>
      <c r="C28" s="135"/>
      <c r="D28" s="159"/>
      <c r="E28" s="135"/>
      <c r="F28" s="80" t="s">
        <v>870</v>
      </c>
      <c r="G28" s="179"/>
      <c r="H28" s="135"/>
      <c r="I28" s="135"/>
      <c r="J28" s="176"/>
      <c r="K28" s="159"/>
      <c r="L28" s="135"/>
      <c r="M28" s="135"/>
      <c r="N28" s="135"/>
    </row>
    <row r="29" spans="1:15" s="94" customFormat="1" ht="30.6" customHeight="1" x14ac:dyDescent="0.3">
      <c r="A29" s="159"/>
      <c r="B29" s="135"/>
      <c r="C29" s="135"/>
      <c r="D29" s="159"/>
      <c r="E29" s="135"/>
      <c r="F29" s="181" t="s">
        <v>479</v>
      </c>
      <c r="G29" s="179"/>
      <c r="H29" s="135"/>
      <c r="I29" s="135"/>
      <c r="J29" s="176"/>
      <c r="K29" s="159"/>
      <c r="L29" s="135"/>
      <c r="M29" s="135"/>
      <c r="N29" s="135"/>
    </row>
    <row r="30" spans="1:15" s="94" customFormat="1" ht="25.2" customHeight="1" x14ac:dyDescent="0.3">
      <c r="A30" s="160"/>
      <c r="B30" s="136"/>
      <c r="C30" s="136"/>
      <c r="D30" s="160"/>
      <c r="E30" s="88"/>
      <c r="F30" s="182"/>
      <c r="G30" s="180"/>
      <c r="H30" s="136"/>
      <c r="I30" s="135"/>
      <c r="J30" s="177"/>
      <c r="K30" s="160"/>
      <c r="L30" s="136"/>
      <c r="M30" s="136"/>
      <c r="N30" s="136"/>
    </row>
    <row r="31" spans="1:15" s="94" customFormat="1" ht="60" customHeight="1" x14ac:dyDescent="0.3">
      <c r="A31" s="158">
        <v>7</v>
      </c>
      <c r="B31" s="134" t="s">
        <v>100</v>
      </c>
      <c r="C31" s="134" t="s">
        <v>112</v>
      </c>
      <c r="D31" s="158" t="s">
        <v>35</v>
      </c>
      <c r="E31" s="134" t="s">
        <v>113</v>
      </c>
      <c r="F31" s="80" t="s">
        <v>19</v>
      </c>
      <c r="G31" s="178" t="s">
        <v>25</v>
      </c>
      <c r="H31" s="134" t="s">
        <v>114</v>
      </c>
      <c r="I31" s="135"/>
      <c r="J31" s="172">
        <v>180000000</v>
      </c>
      <c r="K31" s="158" t="s">
        <v>22</v>
      </c>
      <c r="L31" s="134" t="s">
        <v>861</v>
      </c>
      <c r="M31" s="134" t="s">
        <v>867</v>
      </c>
      <c r="N31" s="134" t="s">
        <v>731</v>
      </c>
    </row>
    <row r="32" spans="1:15" s="94" customFormat="1" ht="81" customHeight="1" x14ac:dyDescent="0.3">
      <c r="A32" s="159"/>
      <c r="B32" s="135"/>
      <c r="C32" s="135"/>
      <c r="D32" s="159"/>
      <c r="E32" s="135"/>
      <c r="F32" s="80" t="s">
        <v>870</v>
      </c>
      <c r="G32" s="179"/>
      <c r="H32" s="135"/>
      <c r="I32" s="135"/>
      <c r="J32" s="176"/>
      <c r="K32" s="159"/>
      <c r="L32" s="135"/>
      <c r="M32" s="135"/>
      <c r="N32" s="135"/>
    </row>
    <row r="33" spans="1:14" s="94" customFormat="1" ht="16.2" customHeight="1" x14ac:dyDescent="0.3">
      <c r="A33" s="159"/>
      <c r="B33" s="135"/>
      <c r="C33" s="135"/>
      <c r="D33" s="159"/>
      <c r="E33" s="136"/>
      <c r="F33" s="181" t="s">
        <v>479</v>
      </c>
      <c r="G33" s="179"/>
      <c r="H33" s="135"/>
      <c r="I33" s="135"/>
      <c r="J33" s="176"/>
      <c r="K33" s="159"/>
      <c r="L33" s="135"/>
      <c r="M33" s="135"/>
      <c r="N33" s="135"/>
    </row>
    <row r="34" spans="1:14" s="94" customFormat="1" ht="34.799999999999997" customHeight="1" x14ac:dyDescent="0.3">
      <c r="A34" s="160"/>
      <c r="B34" s="136"/>
      <c r="C34" s="136"/>
      <c r="D34" s="160"/>
      <c r="E34" s="88"/>
      <c r="F34" s="182"/>
      <c r="G34" s="180"/>
      <c r="H34" s="136"/>
      <c r="I34" s="135"/>
      <c r="J34" s="177"/>
      <c r="K34" s="160"/>
      <c r="L34" s="136"/>
      <c r="M34" s="136"/>
      <c r="N34" s="136"/>
    </row>
    <row r="35" spans="1:14" s="94" customFormat="1" ht="60" customHeight="1" x14ac:dyDescent="0.3">
      <c r="A35" s="158">
        <v>8</v>
      </c>
      <c r="B35" s="134" t="s">
        <v>100</v>
      </c>
      <c r="C35" s="134">
        <v>317</v>
      </c>
      <c r="D35" s="158" t="s">
        <v>115</v>
      </c>
      <c r="E35" s="134" t="s">
        <v>116</v>
      </c>
      <c r="F35" s="80" t="s">
        <v>19</v>
      </c>
      <c r="G35" s="178" t="s">
        <v>25</v>
      </c>
      <c r="H35" s="134" t="s">
        <v>117</v>
      </c>
      <c r="I35" s="135"/>
      <c r="J35" s="172">
        <v>285000000</v>
      </c>
      <c r="K35" s="158" t="s">
        <v>22</v>
      </c>
      <c r="L35" s="134" t="s">
        <v>861</v>
      </c>
      <c r="M35" s="134" t="s">
        <v>867</v>
      </c>
      <c r="N35" s="134" t="s">
        <v>729</v>
      </c>
    </row>
    <row r="36" spans="1:14" s="94" customFormat="1" ht="90.6" customHeight="1" x14ac:dyDescent="0.3">
      <c r="A36" s="159"/>
      <c r="B36" s="135"/>
      <c r="C36" s="135"/>
      <c r="D36" s="159"/>
      <c r="E36" s="135"/>
      <c r="F36" s="80" t="s">
        <v>868</v>
      </c>
      <c r="G36" s="179"/>
      <c r="H36" s="135"/>
      <c r="I36" s="135"/>
      <c r="J36" s="176"/>
      <c r="K36" s="159"/>
      <c r="L36" s="135"/>
      <c r="M36" s="135"/>
      <c r="N36" s="135"/>
    </row>
    <row r="37" spans="1:14" s="94" customFormat="1" ht="45" customHeight="1" x14ac:dyDescent="0.3">
      <c r="A37" s="159"/>
      <c r="B37" s="135"/>
      <c r="C37" s="135"/>
      <c r="D37" s="159"/>
      <c r="E37" s="136"/>
      <c r="F37" s="181" t="s">
        <v>479</v>
      </c>
      <c r="G37" s="179"/>
      <c r="H37" s="135"/>
      <c r="I37" s="135"/>
      <c r="J37" s="176"/>
      <c r="K37" s="159"/>
      <c r="L37" s="135"/>
      <c r="M37" s="135"/>
      <c r="N37" s="135"/>
    </row>
    <row r="38" spans="1:14" s="94" customFormat="1" ht="53.4" customHeight="1" x14ac:dyDescent="0.3">
      <c r="A38" s="160"/>
      <c r="B38" s="136"/>
      <c r="C38" s="136"/>
      <c r="D38" s="160"/>
      <c r="E38" s="90"/>
      <c r="F38" s="182"/>
      <c r="G38" s="180"/>
      <c r="H38" s="136"/>
      <c r="I38" s="135"/>
      <c r="J38" s="177"/>
      <c r="K38" s="160"/>
      <c r="L38" s="136"/>
      <c r="M38" s="136"/>
      <c r="N38" s="136"/>
    </row>
    <row r="39" spans="1:14" s="94" customFormat="1" ht="59.25" customHeight="1" x14ac:dyDescent="0.3">
      <c r="A39" s="158">
        <v>9</v>
      </c>
      <c r="B39" s="134" t="s">
        <v>100</v>
      </c>
      <c r="C39" s="134">
        <v>320</v>
      </c>
      <c r="D39" s="158" t="s">
        <v>118</v>
      </c>
      <c r="E39" s="134" t="s">
        <v>119</v>
      </c>
      <c r="F39" s="80" t="s">
        <v>19</v>
      </c>
      <c r="G39" s="178" t="s">
        <v>25</v>
      </c>
      <c r="H39" s="134" t="s">
        <v>120</v>
      </c>
      <c r="I39" s="135"/>
      <c r="J39" s="172">
        <v>575000000</v>
      </c>
      <c r="K39" s="158" t="s">
        <v>22</v>
      </c>
      <c r="L39" s="134" t="s">
        <v>861</v>
      </c>
      <c r="M39" s="134" t="s">
        <v>867</v>
      </c>
      <c r="N39" s="134" t="s">
        <v>729</v>
      </c>
    </row>
    <row r="40" spans="1:14" s="94" customFormat="1" ht="82.8" customHeight="1" x14ac:dyDescent="0.3">
      <c r="A40" s="159"/>
      <c r="B40" s="135"/>
      <c r="C40" s="135"/>
      <c r="D40" s="159"/>
      <c r="E40" s="135"/>
      <c r="F40" s="80" t="s">
        <v>870</v>
      </c>
      <c r="G40" s="179"/>
      <c r="H40" s="135"/>
      <c r="I40" s="135"/>
      <c r="J40" s="176"/>
      <c r="K40" s="159"/>
      <c r="L40" s="135"/>
      <c r="M40" s="135"/>
      <c r="N40" s="135"/>
    </row>
    <row r="41" spans="1:14" s="94" customFormat="1" ht="88.2" customHeight="1" x14ac:dyDescent="0.3">
      <c r="A41" s="159"/>
      <c r="B41" s="135"/>
      <c r="C41" s="135"/>
      <c r="D41" s="159"/>
      <c r="E41" s="136"/>
      <c r="F41" s="181" t="s">
        <v>479</v>
      </c>
      <c r="G41" s="179"/>
      <c r="H41" s="135"/>
      <c r="I41" s="135"/>
      <c r="J41" s="176"/>
      <c r="K41" s="159"/>
      <c r="L41" s="135"/>
      <c r="M41" s="135"/>
      <c r="N41" s="135"/>
    </row>
    <row r="42" spans="1:14" s="94" customFormat="1" ht="58.8" customHeight="1" x14ac:dyDescent="0.3">
      <c r="A42" s="160"/>
      <c r="B42" s="136"/>
      <c r="C42" s="136"/>
      <c r="D42" s="160"/>
      <c r="E42" s="90"/>
      <c r="F42" s="182"/>
      <c r="G42" s="180"/>
      <c r="H42" s="136"/>
      <c r="I42" s="135"/>
      <c r="J42" s="177"/>
      <c r="K42" s="160"/>
      <c r="L42" s="136"/>
      <c r="M42" s="136"/>
      <c r="N42" s="136"/>
    </row>
    <row r="43" spans="1:14" s="94" customFormat="1" ht="60" customHeight="1" x14ac:dyDescent="0.3">
      <c r="A43" s="158">
        <v>10</v>
      </c>
      <c r="B43" s="134" t="s">
        <v>100</v>
      </c>
      <c r="C43" s="134">
        <v>323</v>
      </c>
      <c r="D43" s="158" t="s">
        <v>121</v>
      </c>
      <c r="E43" s="134" t="s">
        <v>122</v>
      </c>
      <c r="F43" s="80" t="s">
        <v>19</v>
      </c>
      <c r="G43" s="178" t="s">
        <v>25</v>
      </c>
      <c r="H43" s="134" t="s">
        <v>123</v>
      </c>
      <c r="I43" s="135"/>
      <c r="J43" s="172">
        <v>40000000</v>
      </c>
      <c r="K43" s="158" t="s">
        <v>22</v>
      </c>
      <c r="L43" s="134" t="s">
        <v>124</v>
      </c>
      <c r="M43" s="134" t="s">
        <v>125</v>
      </c>
      <c r="N43" s="173" t="s">
        <v>732</v>
      </c>
    </row>
    <row r="44" spans="1:14" s="94" customFormat="1" ht="60" customHeight="1" x14ac:dyDescent="0.3">
      <c r="A44" s="159"/>
      <c r="B44" s="135"/>
      <c r="C44" s="135"/>
      <c r="D44" s="159"/>
      <c r="E44" s="135"/>
      <c r="F44" s="80" t="s">
        <v>126</v>
      </c>
      <c r="G44" s="179"/>
      <c r="H44" s="135"/>
      <c r="I44" s="135"/>
      <c r="J44" s="176"/>
      <c r="K44" s="159"/>
      <c r="L44" s="135"/>
      <c r="M44" s="135"/>
      <c r="N44" s="135"/>
    </row>
    <row r="45" spans="1:14" s="94" customFormat="1" ht="43.8" customHeight="1" x14ac:dyDescent="0.3">
      <c r="A45" s="159"/>
      <c r="B45" s="135"/>
      <c r="C45" s="135"/>
      <c r="D45" s="159"/>
      <c r="E45" s="136"/>
      <c r="F45" s="134" t="s">
        <v>127</v>
      </c>
      <c r="G45" s="179"/>
      <c r="H45" s="135"/>
      <c r="I45" s="135"/>
      <c r="J45" s="176"/>
      <c r="K45" s="159"/>
      <c r="L45" s="135"/>
      <c r="M45" s="135"/>
      <c r="N45" s="135"/>
    </row>
    <row r="46" spans="1:14" s="94" customFormat="1" ht="31.8" customHeight="1" x14ac:dyDescent="0.3">
      <c r="A46" s="160"/>
      <c r="B46" s="136"/>
      <c r="C46" s="136"/>
      <c r="D46" s="160"/>
      <c r="E46" s="90"/>
      <c r="F46" s="136"/>
      <c r="G46" s="180"/>
      <c r="H46" s="136"/>
      <c r="I46" s="136"/>
      <c r="J46" s="177"/>
      <c r="K46" s="160"/>
      <c r="L46" s="136"/>
      <c r="M46" s="136"/>
      <c r="N46" s="136"/>
    </row>
    <row r="47" spans="1:14" s="94" customFormat="1" ht="59.25" customHeight="1" x14ac:dyDescent="0.3">
      <c r="A47" s="158">
        <v>11</v>
      </c>
      <c r="B47" s="134" t="s">
        <v>128</v>
      </c>
      <c r="C47" s="134">
        <v>456</v>
      </c>
      <c r="D47" s="158" t="s">
        <v>129</v>
      </c>
      <c r="E47" s="134" t="s">
        <v>130</v>
      </c>
      <c r="F47" s="80" t="s">
        <v>19</v>
      </c>
      <c r="G47" s="178" t="s">
        <v>25</v>
      </c>
      <c r="H47" s="134" t="s">
        <v>131</v>
      </c>
      <c r="I47" s="134" t="s">
        <v>132</v>
      </c>
      <c r="J47" s="172">
        <v>230000000</v>
      </c>
      <c r="K47" s="158" t="s">
        <v>22</v>
      </c>
      <c r="L47" s="173" t="s">
        <v>133</v>
      </c>
      <c r="M47" s="173" t="s">
        <v>134</v>
      </c>
      <c r="N47" s="173" t="s">
        <v>481</v>
      </c>
    </row>
    <row r="48" spans="1:14" s="94" customFormat="1" ht="59.25" customHeight="1" x14ac:dyDescent="0.3">
      <c r="A48" s="159"/>
      <c r="B48" s="135"/>
      <c r="C48" s="135"/>
      <c r="D48" s="159"/>
      <c r="E48" s="135"/>
      <c r="F48" s="80" t="s">
        <v>135</v>
      </c>
      <c r="G48" s="179"/>
      <c r="H48" s="135"/>
      <c r="I48" s="135"/>
      <c r="J48" s="176"/>
      <c r="K48" s="159"/>
      <c r="L48" s="174"/>
      <c r="M48" s="174"/>
      <c r="N48" s="174"/>
    </row>
    <row r="49" spans="1:20" s="94" customFormat="1" ht="21" customHeight="1" x14ac:dyDescent="0.3">
      <c r="A49" s="159"/>
      <c r="B49" s="135"/>
      <c r="C49" s="135"/>
      <c r="D49" s="159"/>
      <c r="E49" s="136"/>
      <c r="F49" s="134" t="s">
        <v>480</v>
      </c>
      <c r="G49" s="179"/>
      <c r="H49" s="135"/>
      <c r="I49" s="135"/>
      <c r="J49" s="176"/>
      <c r="K49" s="159"/>
      <c r="L49" s="174"/>
      <c r="M49" s="174"/>
      <c r="N49" s="174"/>
    </row>
    <row r="50" spans="1:20" s="94" customFormat="1" ht="59.25" customHeight="1" x14ac:dyDescent="0.3">
      <c r="A50" s="160"/>
      <c r="B50" s="136"/>
      <c r="C50" s="136"/>
      <c r="D50" s="160"/>
      <c r="E50" s="95"/>
      <c r="F50" s="136"/>
      <c r="G50" s="180"/>
      <c r="H50" s="136"/>
      <c r="I50" s="136"/>
      <c r="J50" s="177"/>
      <c r="K50" s="160"/>
      <c r="L50" s="175"/>
      <c r="M50" s="175"/>
      <c r="N50" s="175"/>
    </row>
    <row r="51" spans="1:20" s="96" customFormat="1" ht="54.6" customHeight="1" x14ac:dyDescent="0.3">
      <c r="A51" s="158">
        <v>12</v>
      </c>
      <c r="B51" s="134" t="s">
        <v>136</v>
      </c>
      <c r="C51" s="134">
        <v>342</v>
      </c>
      <c r="D51" s="158" t="s">
        <v>121</v>
      </c>
      <c r="E51" s="134" t="s">
        <v>137</v>
      </c>
      <c r="F51" s="80" t="s">
        <v>57</v>
      </c>
      <c r="G51" s="178" t="s">
        <v>25</v>
      </c>
      <c r="H51" s="134" t="s">
        <v>138</v>
      </c>
      <c r="I51" s="134" t="s">
        <v>513</v>
      </c>
      <c r="J51" s="172">
        <v>247500000</v>
      </c>
      <c r="K51" s="158" t="s">
        <v>22</v>
      </c>
      <c r="L51" s="134" t="s">
        <v>139</v>
      </c>
      <c r="M51" s="134" t="s">
        <v>140</v>
      </c>
      <c r="N51" s="134" t="s">
        <v>733</v>
      </c>
      <c r="O51" s="94"/>
      <c r="P51" s="94"/>
      <c r="Q51" s="94"/>
      <c r="R51" s="94"/>
      <c r="S51" s="94"/>
      <c r="T51" s="94"/>
    </row>
    <row r="52" spans="1:20" s="96" customFormat="1" ht="51" customHeight="1" x14ac:dyDescent="0.3">
      <c r="A52" s="159"/>
      <c r="B52" s="135"/>
      <c r="C52" s="135"/>
      <c r="D52" s="159"/>
      <c r="E52" s="135"/>
      <c r="F52" s="80" t="s">
        <v>141</v>
      </c>
      <c r="G52" s="179"/>
      <c r="H52" s="135"/>
      <c r="I52" s="135"/>
      <c r="J52" s="176"/>
      <c r="K52" s="159"/>
      <c r="L52" s="135"/>
      <c r="M52" s="135"/>
      <c r="N52" s="135"/>
      <c r="O52" s="94"/>
      <c r="P52" s="94"/>
      <c r="Q52" s="94"/>
      <c r="R52" s="94"/>
      <c r="S52" s="94"/>
      <c r="T52" s="94"/>
    </row>
    <row r="53" spans="1:20" s="96" customFormat="1" ht="41.4" customHeight="1" x14ac:dyDescent="0.3">
      <c r="A53" s="159"/>
      <c r="B53" s="135"/>
      <c r="C53" s="135"/>
      <c r="D53" s="159"/>
      <c r="E53" s="136"/>
      <c r="F53" s="134" t="s">
        <v>142</v>
      </c>
      <c r="G53" s="179"/>
      <c r="H53" s="135"/>
      <c r="I53" s="135"/>
      <c r="J53" s="176"/>
      <c r="K53" s="159"/>
      <c r="L53" s="135"/>
      <c r="M53" s="135"/>
      <c r="N53" s="135"/>
      <c r="O53" s="94"/>
      <c r="P53" s="94"/>
      <c r="Q53" s="94"/>
      <c r="R53" s="94"/>
      <c r="S53" s="94"/>
      <c r="T53" s="94"/>
    </row>
    <row r="54" spans="1:20" s="94" customFormat="1" ht="32.4" customHeight="1" x14ac:dyDescent="0.3">
      <c r="A54" s="160"/>
      <c r="B54" s="136"/>
      <c r="C54" s="136"/>
      <c r="D54" s="160"/>
      <c r="E54" s="88"/>
      <c r="F54" s="136"/>
      <c r="G54" s="180"/>
      <c r="H54" s="136"/>
      <c r="I54" s="136"/>
      <c r="J54" s="177"/>
      <c r="K54" s="160"/>
      <c r="L54" s="136"/>
      <c r="M54" s="136"/>
      <c r="N54" s="136"/>
    </row>
  </sheetData>
  <mergeCells count="168">
    <mergeCell ref="O19:O22"/>
    <mergeCell ref="A2:F2"/>
    <mergeCell ref="M2:N2"/>
    <mergeCell ref="M3:N3"/>
    <mergeCell ref="B5:K5"/>
    <mergeCell ref="L5:N5"/>
    <mergeCell ref="A7:A10"/>
    <mergeCell ref="B7:B10"/>
    <mergeCell ref="C7:C10"/>
    <mergeCell ref="D7:D10"/>
    <mergeCell ref="E7:E9"/>
    <mergeCell ref="H7:H10"/>
    <mergeCell ref="I7:I10"/>
    <mergeCell ref="J7:J10"/>
    <mergeCell ref="K7:K10"/>
    <mergeCell ref="L7:L10"/>
    <mergeCell ref="M7:M10"/>
    <mergeCell ref="N7:N10"/>
    <mergeCell ref="M11:M14"/>
    <mergeCell ref="N11:N14"/>
    <mergeCell ref="F17:F18"/>
    <mergeCell ref="A11:A14"/>
    <mergeCell ref="B11:B14"/>
    <mergeCell ref="C11:C14"/>
    <mergeCell ref="D11:D14"/>
    <mergeCell ref="E11:E13"/>
    <mergeCell ref="H11:H14"/>
    <mergeCell ref="I11:I14"/>
    <mergeCell ref="J11:J14"/>
    <mergeCell ref="G11:G14"/>
    <mergeCell ref="F13:F14"/>
    <mergeCell ref="E15:E17"/>
    <mergeCell ref="H15:H18"/>
    <mergeCell ref="I15:I18"/>
    <mergeCell ref="J15:J18"/>
    <mergeCell ref="K15:K18"/>
    <mergeCell ref="G15:G18"/>
    <mergeCell ref="F9:F10"/>
    <mergeCell ref="K11:K14"/>
    <mergeCell ref="L11:L14"/>
    <mergeCell ref="G7:G10"/>
    <mergeCell ref="E19:E21"/>
    <mergeCell ref="H19:H22"/>
    <mergeCell ref="I19:I46"/>
    <mergeCell ref="J19:J22"/>
    <mergeCell ref="K19:K22"/>
    <mergeCell ref="B39:B42"/>
    <mergeCell ref="C39:C42"/>
    <mergeCell ref="D39:D42"/>
    <mergeCell ref="E39:E41"/>
    <mergeCell ref="H39:H42"/>
    <mergeCell ref="J39:J42"/>
    <mergeCell ref="K39:K42"/>
    <mergeCell ref="A15:A18"/>
    <mergeCell ref="B15:B18"/>
    <mergeCell ref="C15:C18"/>
    <mergeCell ref="D15:D18"/>
    <mergeCell ref="N35:N38"/>
    <mergeCell ref="M39:M42"/>
    <mergeCell ref="N39:N42"/>
    <mergeCell ref="L15:L18"/>
    <mergeCell ref="M15:M18"/>
    <mergeCell ref="N15:N18"/>
    <mergeCell ref="A27:A30"/>
    <mergeCell ref="B27:B30"/>
    <mergeCell ref="C27:C30"/>
    <mergeCell ref="D27:D30"/>
    <mergeCell ref="E27:E29"/>
    <mergeCell ref="H27:H30"/>
    <mergeCell ref="J27:J30"/>
    <mergeCell ref="K27:K30"/>
    <mergeCell ref="L27:L30"/>
    <mergeCell ref="G27:G30"/>
    <mergeCell ref="A19:A22"/>
    <mergeCell ref="B19:B22"/>
    <mergeCell ref="C19:C22"/>
    <mergeCell ref="D19:D22"/>
    <mergeCell ref="F29:F30"/>
    <mergeCell ref="N31:N34"/>
    <mergeCell ref="F33:F34"/>
    <mergeCell ref="G31:G34"/>
    <mergeCell ref="M27:M30"/>
    <mergeCell ref="N27:N30"/>
    <mergeCell ref="F21:F22"/>
    <mergeCell ref="A23:A26"/>
    <mergeCell ref="B23:B26"/>
    <mergeCell ref="C23:C26"/>
    <mergeCell ref="D23:D26"/>
    <mergeCell ref="E23:E25"/>
    <mergeCell ref="H23:H26"/>
    <mergeCell ref="J23:J26"/>
    <mergeCell ref="K23:K26"/>
    <mergeCell ref="G19:G22"/>
    <mergeCell ref="G23:G26"/>
    <mergeCell ref="L23:L26"/>
    <mergeCell ref="M23:M26"/>
    <mergeCell ref="N23:N26"/>
    <mergeCell ref="F25:F26"/>
    <mergeCell ref="L19:L22"/>
    <mergeCell ref="M19:M22"/>
    <mergeCell ref="N19:N22"/>
    <mergeCell ref="A31:A34"/>
    <mergeCell ref="B31:B34"/>
    <mergeCell ref="M31:M34"/>
    <mergeCell ref="C31:C34"/>
    <mergeCell ref="D31:D34"/>
    <mergeCell ref="E31:E33"/>
    <mergeCell ref="H31:H34"/>
    <mergeCell ref="J31:J34"/>
    <mergeCell ref="K31:K34"/>
    <mergeCell ref="L31:L34"/>
    <mergeCell ref="L43:L46"/>
    <mergeCell ref="M43:M46"/>
    <mergeCell ref="N43:N46"/>
    <mergeCell ref="F45:F46"/>
    <mergeCell ref="A39:A42"/>
    <mergeCell ref="L39:L42"/>
    <mergeCell ref="G39:G42"/>
    <mergeCell ref="G43:G46"/>
    <mergeCell ref="F37:F38"/>
    <mergeCell ref="A35:A38"/>
    <mergeCell ref="B35:B38"/>
    <mergeCell ref="C35:C38"/>
    <mergeCell ref="D35:D38"/>
    <mergeCell ref="E35:E37"/>
    <mergeCell ref="H35:H38"/>
    <mergeCell ref="J35:J38"/>
    <mergeCell ref="K35:K38"/>
    <mergeCell ref="L35:L38"/>
    <mergeCell ref="G35:G38"/>
    <mergeCell ref="M35:M38"/>
    <mergeCell ref="I47:I50"/>
    <mergeCell ref="J47:J50"/>
    <mergeCell ref="K47:K50"/>
    <mergeCell ref="G47:G50"/>
    <mergeCell ref="F41:F42"/>
    <mergeCell ref="A43:A46"/>
    <mergeCell ref="B43:B46"/>
    <mergeCell ref="C43:C46"/>
    <mergeCell ref="D43:D46"/>
    <mergeCell ref="E43:E45"/>
    <mergeCell ref="H43:H46"/>
    <mergeCell ref="J43:J46"/>
    <mergeCell ref="K43:K46"/>
    <mergeCell ref="L47:L50"/>
    <mergeCell ref="M47:M50"/>
    <mergeCell ref="N47:N50"/>
    <mergeCell ref="F49:F50"/>
    <mergeCell ref="L51:L54"/>
    <mergeCell ref="M51:M54"/>
    <mergeCell ref="N51:N54"/>
    <mergeCell ref="A51:A54"/>
    <mergeCell ref="B51:B54"/>
    <mergeCell ref="C51:C54"/>
    <mergeCell ref="D51:D54"/>
    <mergeCell ref="E51:E53"/>
    <mergeCell ref="H51:H54"/>
    <mergeCell ref="I51:I54"/>
    <mergeCell ref="J51:J54"/>
    <mergeCell ref="K51:K54"/>
    <mergeCell ref="F53:F54"/>
    <mergeCell ref="G51:G54"/>
    <mergeCell ref="A47:A50"/>
    <mergeCell ref="B47:B50"/>
    <mergeCell ref="C47:C50"/>
    <mergeCell ref="D47:D50"/>
    <mergeCell ref="E47:E49"/>
    <mergeCell ref="H47:H50"/>
  </mergeCells>
  <printOptions gridLines="1"/>
  <pageMargins left="0.23622047244094491" right="0.23622047244094491" top="0.74803149606299213" bottom="0.74803149606299213" header="0.31496062992125984" footer="0.31496062992125984"/>
  <pageSetup paperSize="8"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28"/>
  <sheetViews>
    <sheetView zoomScale="55" zoomScaleNormal="55" workbookViewId="0">
      <selection activeCell="F8" sqref="F8"/>
    </sheetView>
  </sheetViews>
  <sheetFormatPr defaultColWidth="9.109375" defaultRowHeight="14.4" x14ac:dyDescent="0.3"/>
  <cols>
    <col min="1" max="1" width="5.5546875" style="12" customWidth="1"/>
    <col min="2" max="2" width="18.6640625" style="12" customWidth="1"/>
    <col min="3" max="3" width="13.6640625" style="12" customWidth="1"/>
    <col min="4" max="4" width="22.88671875" style="34" customWidth="1"/>
    <col min="5" max="5" width="23.6640625" style="34" customWidth="1"/>
    <col min="6" max="6" width="52.5546875" style="34" customWidth="1"/>
    <col min="7" max="7" width="25.21875" style="34" customWidth="1"/>
    <col min="8" max="8" width="106.44140625" style="34" customWidth="1"/>
    <col min="9" max="9" width="39.88671875" style="34" customWidth="1"/>
    <col min="10" max="10" width="15.6640625" style="12" customWidth="1"/>
    <col min="11" max="11" width="12.33203125" style="12" customWidth="1"/>
    <col min="12" max="12" width="14.5546875" style="12" customWidth="1"/>
    <col min="13" max="13" width="18.6640625" style="12" customWidth="1"/>
    <col min="14" max="14" width="19.6640625" style="12" customWidth="1"/>
    <col min="15" max="16384" width="9.109375" style="12"/>
  </cols>
  <sheetData>
    <row r="2" spans="1:24" s="14" customFormat="1" ht="30" customHeight="1" x14ac:dyDescent="0.45">
      <c r="A2" s="193" t="s">
        <v>143</v>
      </c>
      <c r="B2" s="193"/>
      <c r="C2" s="193"/>
      <c r="D2" s="193"/>
      <c r="E2" s="193"/>
      <c r="F2" s="193"/>
      <c r="G2" s="67"/>
      <c r="H2" s="69"/>
      <c r="I2" s="69"/>
      <c r="M2" s="85"/>
      <c r="N2" s="86"/>
    </row>
    <row r="3" spans="1:24" s="14" customFormat="1" ht="30" customHeight="1" x14ac:dyDescent="0.3">
      <c r="D3" s="69"/>
      <c r="E3" s="69"/>
      <c r="F3" s="69"/>
      <c r="G3" s="69"/>
      <c r="H3" s="69"/>
      <c r="I3" s="69"/>
      <c r="M3" s="85"/>
      <c r="N3" s="86"/>
    </row>
    <row r="4" spans="1:24" ht="24" customHeight="1" x14ac:dyDescent="0.3"/>
    <row r="5" spans="1:24" ht="42" customHeight="1" x14ac:dyDescent="0.3">
      <c r="A5" s="313" t="s">
        <v>144</v>
      </c>
      <c r="B5" s="314"/>
      <c r="C5" s="314"/>
      <c r="D5" s="314"/>
      <c r="E5" s="314"/>
      <c r="F5" s="314"/>
      <c r="G5" s="314"/>
      <c r="H5" s="314"/>
      <c r="I5" s="314"/>
      <c r="J5" s="314"/>
      <c r="K5" s="314"/>
      <c r="L5" s="314"/>
      <c r="M5" s="314"/>
      <c r="N5" s="314"/>
    </row>
    <row r="6" spans="1:24" ht="39" customHeight="1" x14ac:dyDescent="0.3">
      <c r="A6" s="315"/>
      <c r="B6" s="316" t="s">
        <v>1</v>
      </c>
      <c r="C6" s="316"/>
      <c r="D6" s="316"/>
      <c r="E6" s="316"/>
      <c r="F6" s="316"/>
      <c r="G6" s="316"/>
      <c r="H6" s="316"/>
      <c r="I6" s="316"/>
      <c r="J6" s="316"/>
      <c r="K6" s="316"/>
      <c r="L6" s="317" t="s">
        <v>2</v>
      </c>
      <c r="M6" s="317"/>
      <c r="N6" s="318"/>
    </row>
    <row r="7" spans="1:24" ht="152.4" customHeight="1" x14ac:dyDescent="0.3">
      <c r="A7" s="319" t="s">
        <v>3</v>
      </c>
      <c r="B7" s="319" t="s">
        <v>4</v>
      </c>
      <c r="C7" s="319" t="s">
        <v>5</v>
      </c>
      <c r="D7" s="320" t="s">
        <v>83</v>
      </c>
      <c r="E7" s="320" t="s">
        <v>7</v>
      </c>
      <c r="F7" s="320" t="s">
        <v>8</v>
      </c>
      <c r="G7" s="320" t="s">
        <v>145</v>
      </c>
      <c r="H7" s="321" t="s">
        <v>10</v>
      </c>
      <c r="I7" s="320" t="s">
        <v>11</v>
      </c>
      <c r="J7" s="319" t="s">
        <v>84</v>
      </c>
      <c r="K7" s="319" t="s">
        <v>13</v>
      </c>
      <c r="L7" s="322" t="s">
        <v>14</v>
      </c>
      <c r="M7" s="322" t="s">
        <v>15</v>
      </c>
      <c r="N7" s="323" t="s">
        <v>16</v>
      </c>
    </row>
    <row r="8" spans="1:24" s="99" customFormat="1" ht="85.8" customHeight="1" x14ac:dyDescent="0.3">
      <c r="A8" s="186">
        <v>1</v>
      </c>
      <c r="B8" s="186" t="s">
        <v>146</v>
      </c>
      <c r="C8" s="186">
        <v>395</v>
      </c>
      <c r="D8" s="186" t="s">
        <v>147</v>
      </c>
      <c r="E8" s="186" t="s">
        <v>148</v>
      </c>
      <c r="F8" s="84" t="s">
        <v>871</v>
      </c>
      <c r="G8" s="191" t="s">
        <v>25</v>
      </c>
      <c r="H8" s="186" t="s">
        <v>149</v>
      </c>
      <c r="I8" s="186" t="s">
        <v>150</v>
      </c>
      <c r="J8" s="192">
        <f>11250000-J12</f>
        <v>5655606</v>
      </c>
      <c r="K8" s="186" t="s">
        <v>22</v>
      </c>
      <c r="L8" s="188" t="s">
        <v>151</v>
      </c>
      <c r="M8" s="189" t="s">
        <v>616</v>
      </c>
      <c r="N8" s="188" t="s">
        <v>617</v>
      </c>
      <c r="O8" s="98"/>
      <c r="P8" s="98"/>
      <c r="Q8" s="98"/>
      <c r="R8" s="98"/>
      <c r="S8" s="98"/>
      <c r="T8" s="98"/>
      <c r="U8" s="98"/>
      <c r="V8" s="98"/>
      <c r="W8" s="98"/>
      <c r="X8" s="98"/>
    </row>
    <row r="9" spans="1:24" s="99" customFormat="1" ht="40.799999999999997" customHeight="1" x14ac:dyDescent="0.3">
      <c r="A9" s="186"/>
      <c r="B9" s="186"/>
      <c r="C9" s="186"/>
      <c r="D9" s="186"/>
      <c r="E9" s="186"/>
      <c r="F9" s="97" t="s">
        <v>614</v>
      </c>
      <c r="G9" s="191"/>
      <c r="H9" s="186"/>
      <c r="I9" s="186"/>
      <c r="J9" s="192"/>
      <c r="K9" s="186"/>
      <c r="L9" s="188"/>
      <c r="M9" s="189"/>
      <c r="N9" s="188"/>
      <c r="O9" s="98"/>
      <c r="P9" s="98"/>
      <c r="Q9" s="98"/>
      <c r="R9" s="98"/>
      <c r="S9" s="98"/>
      <c r="T9" s="98"/>
      <c r="U9" s="98"/>
      <c r="V9" s="98"/>
      <c r="W9" s="98"/>
      <c r="X9" s="98"/>
    </row>
    <row r="10" spans="1:24" s="100" customFormat="1" ht="27.6" customHeight="1" x14ac:dyDescent="0.3">
      <c r="A10" s="186"/>
      <c r="B10" s="186"/>
      <c r="C10" s="186"/>
      <c r="D10" s="186"/>
      <c r="E10" s="186"/>
      <c r="F10" s="186" t="s">
        <v>615</v>
      </c>
      <c r="G10" s="191"/>
      <c r="H10" s="186"/>
      <c r="I10" s="186"/>
      <c r="J10" s="192"/>
      <c r="K10" s="186"/>
      <c r="L10" s="188"/>
      <c r="M10" s="189"/>
      <c r="N10" s="188"/>
      <c r="O10" s="98"/>
      <c r="P10" s="98"/>
      <c r="Q10" s="98"/>
      <c r="R10" s="98"/>
      <c r="S10" s="98"/>
      <c r="T10" s="98"/>
      <c r="U10" s="98"/>
      <c r="V10" s="98"/>
      <c r="W10" s="98"/>
      <c r="X10" s="98"/>
    </row>
    <row r="11" spans="1:24" s="100" customFormat="1" ht="25.8" customHeight="1" x14ac:dyDescent="0.3">
      <c r="A11" s="186"/>
      <c r="B11" s="186"/>
      <c r="C11" s="186"/>
      <c r="D11" s="186"/>
      <c r="E11" s="87"/>
      <c r="F11" s="186"/>
      <c r="G11" s="191"/>
      <c r="H11" s="186"/>
      <c r="I11" s="186"/>
      <c r="J11" s="192"/>
      <c r="K11" s="186"/>
      <c r="L11" s="188"/>
      <c r="M11" s="189"/>
      <c r="N11" s="188"/>
      <c r="O11" s="98"/>
      <c r="P11" s="98"/>
      <c r="Q11" s="98"/>
      <c r="R11" s="98"/>
      <c r="S11" s="98"/>
      <c r="T11" s="98"/>
      <c r="U11" s="98"/>
      <c r="V11" s="98"/>
      <c r="W11" s="98"/>
      <c r="X11" s="98"/>
    </row>
    <row r="12" spans="1:24" s="98" customFormat="1" ht="91.2" customHeight="1" x14ac:dyDescent="0.3">
      <c r="A12" s="186">
        <v>2</v>
      </c>
      <c r="B12" s="186" t="s">
        <v>146</v>
      </c>
      <c r="C12" s="186">
        <v>395</v>
      </c>
      <c r="D12" s="186" t="s">
        <v>147</v>
      </c>
      <c r="E12" s="186" t="s">
        <v>148</v>
      </c>
      <c r="F12" s="84" t="s">
        <v>613</v>
      </c>
      <c r="G12" s="191" t="s">
        <v>25</v>
      </c>
      <c r="H12" s="186" t="s">
        <v>149</v>
      </c>
      <c r="I12" s="186" t="s">
        <v>150</v>
      </c>
      <c r="J12" s="192">
        <v>5594394</v>
      </c>
      <c r="K12" s="186" t="s">
        <v>22</v>
      </c>
      <c r="L12" s="188" t="s">
        <v>623</v>
      </c>
      <c r="M12" s="189" t="s">
        <v>641</v>
      </c>
      <c r="N12" s="188" t="s">
        <v>622</v>
      </c>
    </row>
    <row r="13" spans="1:24" s="98" customFormat="1" ht="46.8" customHeight="1" x14ac:dyDescent="0.3">
      <c r="A13" s="186"/>
      <c r="B13" s="186"/>
      <c r="C13" s="186"/>
      <c r="D13" s="186"/>
      <c r="E13" s="186"/>
      <c r="F13" s="84" t="s">
        <v>640</v>
      </c>
      <c r="G13" s="191"/>
      <c r="H13" s="186"/>
      <c r="I13" s="186"/>
      <c r="J13" s="192"/>
      <c r="K13" s="186"/>
      <c r="L13" s="188"/>
      <c r="M13" s="189"/>
      <c r="N13" s="188"/>
    </row>
    <row r="14" spans="1:24" s="98" customFormat="1" ht="24.6" customHeight="1" x14ac:dyDescent="0.3">
      <c r="A14" s="186"/>
      <c r="B14" s="186"/>
      <c r="C14" s="186"/>
      <c r="D14" s="186"/>
      <c r="E14" s="186"/>
      <c r="F14" s="186" t="s">
        <v>691</v>
      </c>
      <c r="G14" s="191"/>
      <c r="H14" s="186"/>
      <c r="I14" s="186"/>
      <c r="J14" s="192"/>
      <c r="K14" s="186"/>
      <c r="L14" s="188"/>
      <c r="M14" s="189"/>
      <c r="N14" s="188"/>
    </row>
    <row r="15" spans="1:24" s="98" customFormat="1" ht="22.2" customHeight="1" x14ac:dyDescent="0.3">
      <c r="A15" s="186"/>
      <c r="B15" s="186"/>
      <c r="C15" s="186"/>
      <c r="D15" s="186"/>
      <c r="E15" s="87"/>
      <c r="F15" s="186"/>
      <c r="G15" s="191"/>
      <c r="H15" s="186"/>
      <c r="I15" s="186"/>
      <c r="J15" s="192"/>
      <c r="K15" s="186"/>
      <c r="L15" s="188"/>
      <c r="M15" s="189"/>
      <c r="N15" s="188"/>
    </row>
    <row r="16" spans="1:24" ht="25.5" customHeight="1" x14ac:dyDescent="0.3">
      <c r="A16" s="17"/>
      <c r="B16" s="17"/>
      <c r="C16" s="17"/>
      <c r="D16" s="18"/>
      <c r="E16" s="18"/>
      <c r="F16" s="18"/>
      <c r="G16" s="18"/>
      <c r="H16" s="324" t="s">
        <v>153</v>
      </c>
      <c r="I16" s="70"/>
      <c r="J16" s="20"/>
      <c r="K16" s="19"/>
      <c r="L16" s="21"/>
      <c r="M16" s="22"/>
      <c r="N16" s="21"/>
    </row>
    <row r="17" spans="1:24" s="98" customFormat="1" ht="76.2" customHeight="1" x14ac:dyDescent="0.3">
      <c r="A17" s="190">
        <v>3</v>
      </c>
      <c r="B17" s="186" t="s">
        <v>146</v>
      </c>
      <c r="C17" s="186">
        <v>396</v>
      </c>
      <c r="D17" s="186" t="s">
        <v>147</v>
      </c>
      <c r="E17" s="186" t="s">
        <v>154</v>
      </c>
      <c r="F17" s="84" t="s">
        <v>872</v>
      </c>
      <c r="G17" s="191" t="s">
        <v>25</v>
      </c>
      <c r="H17" s="186" t="s">
        <v>155</v>
      </c>
      <c r="I17" s="186" t="s">
        <v>156</v>
      </c>
      <c r="J17" s="187">
        <v>6553635</v>
      </c>
      <c r="K17" s="190" t="s">
        <v>22</v>
      </c>
      <c r="L17" s="188" t="s">
        <v>157</v>
      </c>
      <c r="M17" s="189" t="s">
        <v>624</v>
      </c>
      <c r="N17" s="188" t="s">
        <v>569</v>
      </c>
    </row>
    <row r="18" spans="1:24" s="98" customFormat="1" ht="54.75" customHeight="1" x14ac:dyDescent="0.3">
      <c r="A18" s="190"/>
      <c r="B18" s="186"/>
      <c r="C18" s="186"/>
      <c r="D18" s="186"/>
      <c r="E18" s="186"/>
      <c r="F18" s="84" t="s">
        <v>152</v>
      </c>
      <c r="G18" s="191"/>
      <c r="H18" s="186"/>
      <c r="I18" s="186"/>
      <c r="J18" s="187"/>
      <c r="K18" s="190"/>
      <c r="L18" s="188"/>
      <c r="M18" s="189"/>
      <c r="N18" s="188"/>
    </row>
    <row r="19" spans="1:24" s="98" customFormat="1" ht="24" customHeight="1" x14ac:dyDescent="0.3">
      <c r="A19" s="190"/>
      <c r="B19" s="186"/>
      <c r="C19" s="186"/>
      <c r="D19" s="186"/>
      <c r="E19" s="186"/>
      <c r="F19" s="186" t="s">
        <v>482</v>
      </c>
      <c r="G19" s="191"/>
      <c r="H19" s="186"/>
      <c r="I19" s="186"/>
      <c r="J19" s="187"/>
      <c r="K19" s="190"/>
      <c r="L19" s="188"/>
      <c r="M19" s="189"/>
      <c r="N19" s="188"/>
    </row>
    <row r="20" spans="1:24" s="98" customFormat="1" ht="31.2" customHeight="1" x14ac:dyDescent="0.3">
      <c r="A20" s="190"/>
      <c r="B20" s="186"/>
      <c r="C20" s="186"/>
      <c r="D20" s="186"/>
      <c r="E20" s="87"/>
      <c r="F20" s="186"/>
      <c r="G20" s="191"/>
      <c r="H20" s="186"/>
      <c r="I20" s="186"/>
      <c r="J20" s="187"/>
      <c r="K20" s="190"/>
      <c r="L20" s="188"/>
      <c r="M20" s="189"/>
      <c r="N20" s="188"/>
    </row>
    <row r="21" spans="1:24" s="98" customFormat="1" ht="88.8" customHeight="1" x14ac:dyDescent="0.3">
      <c r="A21" s="190">
        <v>4</v>
      </c>
      <c r="B21" s="186" t="s">
        <v>146</v>
      </c>
      <c r="C21" s="186">
        <v>396</v>
      </c>
      <c r="D21" s="186" t="s">
        <v>147</v>
      </c>
      <c r="E21" s="186" t="s">
        <v>154</v>
      </c>
      <c r="F21" s="84" t="s">
        <v>872</v>
      </c>
      <c r="G21" s="191" t="s">
        <v>25</v>
      </c>
      <c r="H21" s="186" t="s">
        <v>155</v>
      </c>
      <c r="I21" s="186" t="s">
        <v>156</v>
      </c>
      <c r="J21" s="187">
        <v>32346365</v>
      </c>
      <c r="K21" s="190" t="s">
        <v>22</v>
      </c>
      <c r="L21" s="188" t="s">
        <v>157</v>
      </c>
      <c r="M21" s="189" t="s">
        <v>655</v>
      </c>
      <c r="N21" s="188" t="s">
        <v>651</v>
      </c>
    </row>
    <row r="22" spans="1:24" s="98" customFormat="1" ht="31.2" customHeight="1" x14ac:dyDescent="0.3">
      <c r="A22" s="190"/>
      <c r="B22" s="186"/>
      <c r="C22" s="186"/>
      <c r="D22" s="186"/>
      <c r="E22" s="186"/>
      <c r="F22" s="84" t="s">
        <v>654</v>
      </c>
      <c r="G22" s="191"/>
      <c r="H22" s="186"/>
      <c r="I22" s="186"/>
      <c r="J22" s="187"/>
      <c r="K22" s="190"/>
      <c r="L22" s="188"/>
      <c r="M22" s="189"/>
      <c r="N22" s="188"/>
    </row>
    <row r="23" spans="1:24" s="98" customFormat="1" ht="31.2" customHeight="1" x14ac:dyDescent="0.3">
      <c r="A23" s="190"/>
      <c r="B23" s="186"/>
      <c r="C23" s="186"/>
      <c r="D23" s="186"/>
      <c r="E23" s="186"/>
      <c r="F23" s="186" t="s">
        <v>823</v>
      </c>
      <c r="G23" s="191"/>
      <c r="H23" s="186"/>
      <c r="I23" s="186"/>
      <c r="J23" s="187"/>
      <c r="K23" s="190"/>
      <c r="L23" s="188"/>
      <c r="M23" s="189"/>
      <c r="N23" s="188"/>
    </row>
    <row r="24" spans="1:24" s="98" customFormat="1" ht="31.2" customHeight="1" x14ac:dyDescent="0.3">
      <c r="A24" s="190"/>
      <c r="B24" s="186"/>
      <c r="C24" s="186"/>
      <c r="D24" s="186"/>
      <c r="E24" s="87"/>
      <c r="F24" s="186"/>
      <c r="G24" s="191"/>
      <c r="H24" s="186"/>
      <c r="I24" s="186"/>
      <c r="J24" s="187"/>
      <c r="K24" s="190"/>
      <c r="L24" s="188"/>
      <c r="M24" s="189"/>
      <c r="N24" s="188"/>
    </row>
    <row r="25" spans="1:24" s="99" customFormat="1" ht="76.2" customHeight="1" x14ac:dyDescent="0.3">
      <c r="A25" s="190">
        <v>5</v>
      </c>
      <c r="B25" s="186" t="s">
        <v>146</v>
      </c>
      <c r="C25" s="190">
        <v>400</v>
      </c>
      <c r="D25" s="186" t="s">
        <v>158</v>
      </c>
      <c r="E25" s="186" t="s">
        <v>159</v>
      </c>
      <c r="F25" s="84" t="s">
        <v>200</v>
      </c>
      <c r="G25" s="191" t="s">
        <v>25</v>
      </c>
      <c r="H25" s="186" t="s">
        <v>160</v>
      </c>
      <c r="I25" s="186" t="s">
        <v>161</v>
      </c>
      <c r="J25" s="187">
        <v>87560000</v>
      </c>
      <c r="K25" s="186" t="s">
        <v>22</v>
      </c>
      <c r="L25" s="188" t="s">
        <v>822</v>
      </c>
      <c r="M25" s="189" t="s">
        <v>643</v>
      </c>
      <c r="N25" s="188" t="s">
        <v>717</v>
      </c>
      <c r="O25" s="98"/>
      <c r="P25" s="98"/>
      <c r="Q25" s="98"/>
      <c r="R25" s="98"/>
      <c r="S25" s="98"/>
      <c r="T25" s="98"/>
      <c r="U25" s="98"/>
      <c r="V25" s="98"/>
      <c r="W25" s="98"/>
      <c r="X25" s="98"/>
    </row>
    <row r="26" spans="1:24" s="99" customFormat="1" ht="65.400000000000006" customHeight="1" x14ac:dyDescent="0.3">
      <c r="A26" s="190"/>
      <c r="B26" s="186"/>
      <c r="C26" s="190"/>
      <c r="D26" s="186"/>
      <c r="E26" s="186"/>
      <c r="F26" s="84" t="s">
        <v>642</v>
      </c>
      <c r="G26" s="191"/>
      <c r="H26" s="186"/>
      <c r="I26" s="186"/>
      <c r="J26" s="187"/>
      <c r="K26" s="186"/>
      <c r="L26" s="188"/>
      <c r="M26" s="189"/>
      <c r="N26" s="188"/>
      <c r="O26" s="98"/>
      <c r="P26" s="98"/>
      <c r="Q26" s="98"/>
      <c r="R26" s="98"/>
      <c r="S26" s="98"/>
      <c r="T26" s="98"/>
      <c r="U26" s="98"/>
      <c r="V26" s="98"/>
      <c r="W26" s="98"/>
      <c r="X26" s="98"/>
    </row>
    <row r="27" spans="1:24" s="99" customFormat="1" ht="79.8" customHeight="1" x14ac:dyDescent="0.3">
      <c r="A27" s="190"/>
      <c r="B27" s="186"/>
      <c r="C27" s="190"/>
      <c r="D27" s="186"/>
      <c r="E27" s="186"/>
      <c r="F27" s="186" t="s">
        <v>692</v>
      </c>
      <c r="G27" s="191"/>
      <c r="H27" s="186"/>
      <c r="I27" s="186"/>
      <c r="J27" s="187"/>
      <c r="K27" s="186"/>
      <c r="L27" s="188"/>
      <c r="M27" s="189"/>
      <c r="N27" s="188"/>
      <c r="O27" s="98"/>
      <c r="P27" s="98"/>
      <c r="Q27" s="98"/>
      <c r="R27" s="98"/>
      <c r="S27" s="98"/>
      <c r="T27" s="98"/>
      <c r="U27" s="98"/>
      <c r="V27" s="98"/>
      <c r="W27" s="98"/>
      <c r="X27" s="98"/>
    </row>
    <row r="28" spans="1:24" s="98" customFormat="1" ht="51.6" customHeight="1" x14ac:dyDescent="0.3">
      <c r="A28" s="190"/>
      <c r="B28" s="186"/>
      <c r="C28" s="190"/>
      <c r="D28" s="186"/>
      <c r="E28" s="87"/>
      <c r="F28" s="186"/>
      <c r="G28" s="191"/>
      <c r="H28" s="186"/>
      <c r="I28" s="186"/>
      <c r="J28" s="187"/>
      <c r="K28" s="186"/>
      <c r="L28" s="188"/>
      <c r="M28" s="189"/>
      <c r="N28" s="188"/>
    </row>
  </sheetData>
  <mergeCells count="74">
    <mergeCell ref="K12:K15"/>
    <mergeCell ref="L12:L15"/>
    <mergeCell ref="M12:M15"/>
    <mergeCell ref="N12:N15"/>
    <mergeCell ref="A21:A24"/>
    <mergeCell ref="B21:B24"/>
    <mergeCell ref="C21:C24"/>
    <mergeCell ref="D21:D24"/>
    <mergeCell ref="E21:E23"/>
    <mergeCell ref="F23:F24"/>
    <mergeCell ref="G21:G24"/>
    <mergeCell ref="H21:H24"/>
    <mergeCell ref="I21:I24"/>
    <mergeCell ref="K21:K24"/>
    <mergeCell ref="J21:J24"/>
    <mergeCell ref="L21:L24"/>
    <mergeCell ref="J12:J15"/>
    <mergeCell ref="F14:F15"/>
    <mergeCell ref="G12:G15"/>
    <mergeCell ref="H12:H15"/>
    <mergeCell ref="I12:I15"/>
    <mergeCell ref="A2:F2"/>
    <mergeCell ref="A5:N5"/>
    <mergeCell ref="B6:K6"/>
    <mergeCell ref="L6:N6"/>
    <mergeCell ref="A8:A11"/>
    <mergeCell ref="B8:B11"/>
    <mergeCell ref="C8:C11"/>
    <mergeCell ref="D8:D11"/>
    <mergeCell ref="E8:E10"/>
    <mergeCell ref="M8:M11"/>
    <mergeCell ref="N8:N11"/>
    <mergeCell ref="H8:H11"/>
    <mergeCell ref="I8:I11"/>
    <mergeCell ref="J8:J11"/>
    <mergeCell ref="K8:K11"/>
    <mergeCell ref="L8:L11"/>
    <mergeCell ref="F10:F11"/>
    <mergeCell ref="G8:G11"/>
    <mergeCell ref="A17:A20"/>
    <mergeCell ref="B17:B20"/>
    <mergeCell ref="C17:C20"/>
    <mergeCell ref="D17:D20"/>
    <mergeCell ref="E17:E19"/>
    <mergeCell ref="G17:G20"/>
    <mergeCell ref="A12:A15"/>
    <mergeCell ref="B12:B15"/>
    <mergeCell ref="C12:C15"/>
    <mergeCell ref="D12:D15"/>
    <mergeCell ref="E12:E14"/>
    <mergeCell ref="A25:A28"/>
    <mergeCell ref="B25:B28"/>
    <mergeCell ref="C25:C28"/>
    <mergeCell ref="D25:D28"/>
    <mergeCell ref="E25:E27"/>
    <mergeCell ref="K25:K28"/>
    <mergeCell ref="L25:L28"/>
    <mergeCell ref="M25:M28"/>
    <mergeCell ref="N25:N28"/>
    <mergeCell ref="M17:M20"/>
    <mergeCell ref="N17:N20"/>
    <mergeCell ref="K17:K20"/>
    <mergeCell ref="L17:L20"/>
    <mergeCell ref="M21:M24"/>
    <mergeCell ref="N21:N24"/>
    <mergeCell ref="F27:F28"/>
    <mergeCell ref="F19:F20"/>
    <mergeCell ref="H25:H28"/>
    <mergeCell ref="I25:I28"/>
    <mergeCell ref="J25:J28"/>
    <mergeCell ref="H17:H20"/>
    <mergeCell ref="I17:I20"/>
    <mergeCell ref="J17:J20"/>
    <mergeCell ref="G25:G28"/>
  </mergeCells>
  <printOptions gridLines="1"/>
  <pageMargins left="0.45000000000000007" right="0.45000000000000007" top="0.75" bottom="0.75" header="0.3" footer="0.3"/>
  <pageSetup paperSize="8"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2"/>
  <sheetViews>
    <sheetView zoomScale="55" zoomScaleNormal="55" workbookViewId="0">
      <selection activeCell="G12" sqref="G12"/>
    </sheetView>
  </sheetViews>
  <sheetFormatPr defaultColWidth="9.109375" defaultRowHeight="13.8" x14ac:dyDescent="0.25"/>
  <cols>
    <col min="1" max="1" width="9.33203125" style="14" bestFit="1" customWidth="1"/>
    <col min="2" max="2" width="15.77734375" style="14" customWidth="1"/>
    <col min="3" max="3" width="9.33203125" style="14" bestFit="1" customWidth="1"/>
    <col min="4" max="4" width="17.44140625" style="14" customWidth="1"/>
    <col min="5" max="5" width="28.88671875" style="69" customWidth="1"/>
    <col min="6" max="6" width="38.109375" style="69" customWidth="1"/>
    <col min="7" max="7" width="32" style="69" customWidth="1"/>
    <col min="8" max="8" width="28.33203125" style="69" customWidth="1"/>
    <col min="9" max="9" width="35.6640625" style="69" customWidth="1"/>
    <col min="10" max="10" width="12.5546875" style="14" customWidth="1"/>
    <col min="11" max="11" width="13.6640625" style="14" customWidth="1"/>
    <col min="12" max="12" width="13.44140625" style="14" customWidth="1"/>
    <col min="13" max="13" width="18.6640625" style="14" customWidth="1"/>
    <col min="14" max="14" width="15.5546875" style="14" customWidth="1"/>
    <col min="15" max="16384" width="9.109375" style="14"/>
  </cols>
  <sheetData>
    <row r="2" spans="1:14" ht="30.75" customHeight="1" x14ac:dyDescent="0.45">
      <c r="A2" s="193" t="s">
        <v>162</v>
      </c>
      <c r="B2" s="193"/>
      <c r="C2" s="193"/>
      <c r="D2" s="193"/>
      <c r="E2" s="193"/>
      <c r="F2" s="193"/>
      <c r="G2" s="67"/>
      <c r="M2" s="85"/>
      <c r="N2" s="86"/>
    </row>
    <row r="3" spans="1:14" ht="30.75" customHeight="1" x14ac:dyDescent="0.3">
      <c r="M3" s="85"/>
      <c r="N3" s="86"/>
    </row>
    <row r="4" spans="1:14" ht="14.4" thickBot="1" x14ac:dyDescent="0.3"/>
    <row r="5" spans="1:14" ht="48.75" customHeight="1" x14ac:dyDescent="0.3">
      <c r="A5" s="57"/>
      <c r="B5" s="194" t="s">
        <v>1</v>
      </c>
      <c r="C5" s="195"/>
      <c r="D5" s="195"/>
      <c r="E5" s="195"/>
      <c r="F5" s="195"/>
      <c r="G5" s="195"/>
      <c r="H5" s="195"/>
      <c r="I5" s="195"/>
      <c r="J5" s="195"/>
      <c r="K5" s="196"/>
      <c r="L5" s="197" t="s">
        <v>2</v>
      </c>
      <c r="M5" s="197"/>
      <c r="N5" s="197"/>
    </row>
    <row r="6" spans="1:14" ht="129.6" customHeight="1" thickBot="1" x14ac:dyDescent="0.3">
      <c r="A6" s="58" t="s">
        <v>3</v>
      </c>
      <c r="B6" s="59" t="s">
        <v>4</v>
      </c>
      <c r="C6" s="59" t="s">
        <v>5</v>
      </c>
      <c r="D6" s="59" t="s">
        <v>83</v>
      </c>
      <c r="E6" s="65" t="s">
        <v>7</v>
      </c>
      <c r="F6" s="61" t="s">
        <v>8</v>
      </c>
      <c r="G6" s="61" t="s">
        <v>9</v>
      </c>
      <c r="H6" s="65" t="s">
        <v>10</v>
      </c>
      <c r="I6" s="61" t="s">
        <v>11</v>
      </c>
      <c r="J6" s="59" t="s">
        <v>12</v>
      </c>
      <c r="K6" s="59" t="s">
        <v>13</v>
      </c>
      <c r="L6" s="62" t="s">
        <v>14</v>
      </c>
      <c r="M6" s="63" t="s">
        <v>15</v>
      </c>
      <c r="N6" s="56" t="s">
        <v>16</v>
      </c>
    </row>
    <row r="7" spans="1:14" ht="96.6" customHeight="1" x14ac:dyDescent="0.25">
      <c r="A7" s="135">
        <v>1</v>
      </c>
      <c r="B7" s="203" t="s">
        <v>146</v>
      </c>
      <c r="C7" s="135">
        <v>394</v>
      </c>
      <c r="D7" s="135" t="s">
        <v>129</v>
      </c>
      <c r="E7" s="135" t="s">
        <v>163</v>
      </c>
      <c r="F7" s="77" t="s">
        <v>164</v>
      </c>
      <c r="G7" s="179" t="s">
        <v>25</v>
      </c>
      <c r="H7" s="198" t="s">
        <v>165</v>
      </c>
      <c r="I7" s="199" t="s">
        <v>166</v>
      </c>
      <c r="J7" s="168">
        <v>50270000</v>
      </c>
      <c r="K7" s="199" t="s">
        <v>167</v>
      </c>
      <c r="L7" s="129" t="s">
        <v>168</v>
      </c>
      <c r="M7" s="201" t="s">
        <v>169</v>
      </c>
      <c r="N7" s="129" t="s">
        <v>753</v>
      </c>
    </row>
    <row r="8" spans="1:14" ht="57.6" customHeight="1" x14ac:dyDescent="0.25">
      <c r="A8" s="135"/>
      <c r="B8" s="203"/>
      <c r="C8" s="135"/>
      <c r="D8" s="135"/>
      <c r="E8" s="135"/>
      <c r="F8" s="77" t="s">
        <v>170</v>
      </c>
      <c r="G8" s="179"/>
      <c r="H8" s="138"/>
      <c r="I8" s="199"/>
      <c r="J8" s="168"/>
      <c r="K8" s="199"/>
      <c r="L8" s="129"/>
      <c r="M8" s="201"/>
      <c r="N8" s="129"/>
    </row>
    <row r="9" spans="1:14" s="23" customFormat="1" ht="36" customHeight="1" x14ac:dyDescent="0.25">
      <c r="A9" s="135"/>
      <c r="B9" s="203"/>
      <c r="C9" s="135"/>
      <c r="D9" s="135"/>
      <c r="E9" s="136"/>
      <c r="F9" s="134" t="s">
        <v>575</v>
      </c>
      <c r="G9" s="179"/>
      <c r="H9" s="138"/>
      <c r="I9" s="199"/>
      <c r="J9" s="168"/>
      <c r="K9" s="199"/>
      <c r="L9" s="129"/>
      <c r="M9" s="201"/>
      <c r="N9" s="129"/>
    </row>
    <row r="10" spans="1:14" s="23" customFormat="1" ht="34.200000000000003" customHeight="1" x14ac:dyDescent="0.25">
      <c r="A10" s="136"/>
      <c r="B10" s="204"/>
      <c r="C10" s="136"/>
      <c r="D10" s="136"/>
      <c r="E10" s="88"/>
      <c r="F10" s="136"/>
      <c r="G10" s="180"/>
      <c r="H10" s="139"/>
      <c r="I10" s="200"/>
      <c r="J10" s="169"/>
      <c r="K10" s="200"/>
      <c r="L10" s="130"/>
      <c r="M10" s="202"/>
      <c r="N10" s="130"/>
    </row>
    <row r="12" spans="1:14" ht="16.5" customHeight="1" x14ac:dyDescent="0.25"/>
  </sheetData>
  <mergeCells count="17">
    <mergeCell ref="A2:F2"/>
    <mergeCell ref="A7:A10"/>
    <mergeCell ref="B7:B10"/>
    <mergeCell ref="C7:C10"/>
    <mergeCell ref="D7:D10"/>
    <mergeCell ref="E7:E9"/>
    <mergeCell ref="F9:F10"/>
    <mergeCell ref="B5:K5"/>
    <mergeCell ref="L5:N5"/>
    <mergeCell ref="H7:H10"/>
    <mergeCell ref="I7:I10"/>
    <mergeCell ref="J7:J10"/>
    <mergeCell ref="K7:K10"/>
    <mergeCell ref="L7:L10"/>
    <mergeCell ref="M7:M10"/>
    <mergeCell ref="N7:N10"/>
    <mergeCell ref="G7:G10"/>
  </mergeCells>
  <printOptions gridLines="1"/>
  <pageMargins left="0.25" right="0.25" top="0.75" bottom="0.75" header="0.3" footer="0.3"/>
  <pageSetup paperSize="8" scale="70"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90"/>
  <sheetViews>
    <sheetView zoomScale="55" zoomScaleNormal="55" workbookViewId="0">
      <selection activeCell="F8" sqref="F8"/>
    </sheetView>
  </sheetViews>
  <sheetFormatPr defaultColWidth="9.109375" defaultRowHeight="14.4" x14ac:dyDescent="0.3"/>
  <cols>
    <col min="1" max="1" width="9.109375" style="25"/>
    <col min="2" max="2" width="20.5546875" style="25" customWidth="1"/>
    <col min="3" max="3" width="13.109375" style="25" customWidth="1"/>
    <col min="4" max="4" width="20.88671875" style="25" customWidth="1"/>
    <col min="5" max="5" width="24.44140625" style="53" customWidth="1"/>
    <col min="6" max="6" width="42" style="53" customWidth="1"/>
    <col min="7" max="7" width="23.44140625" style="53" customWidth="1"/>
    <col min="8" max="8" width="96.109375" style="53" customWidth="1"/>
    <col min="9" max="9" width="23" style="53" customWidth="1"/>
    <col min="10" max="10" width="23" style="26" customWidth="1"/>
    <col min="11" max="11" width="14.77734375" style="25" customWidth="1"/>
    <col min="12" max="12" width="13.33203125" style="25" customWidth="1"/>
    <col min="13" max="13" width="21" style="25" customWidth="1"/>
    <col min="14" max="14" width="19.33203125" style="25" customWidth="1"/>
    <col min="15" max="15" width="18.109375" style="25" customWidth="1"/>
    <col min="16" max="16384" width="9.109375" style="25"/>
  </cols>
  <sheetData>
    <row r="2" spans="1:14" ht="39.6" customHeight="1" x14ac:dyDescent="0.45">
      <c r="A2" s="222" t="s">
        <v>171</v>
      </c>
      <c r="B2" s="222"/>
      <c r="C2" s="222"/>
      <c r="D2" s="222"/>
      <c r="E2" s="222"/>
      <c r="F2" s="222"/>
      <c r="G2" s="71"/>
      <c r="J2" s="25"/>
      <c r="M2" s="106"/>
      <c r="N2" s="107"/>
    </row>
    <row r="3" spans="1:14" ht="47.4" customHeight="1" x14ac:dyDescent="0.35">
      <c r="A3" s="27"/>
      <c r="B3" s="27"/>
      <c r="C3" s="104"/>
      <c r="D3" s="104"/>
      <c r="E3" s="105"/>
      <c r="F3" s="54"/>
      <c r="G3" s="55"/>
      <c r="J3" s="25"/>
      <c r="M3" s="106"/>
      <c r="N3" s="107"/>
    </row>
    <row r="4" spans="1:14" s="29" customFormat="1" ht="14.25" customHeight="1" thickBot="1" x14ac:dyDescent="0.35">
      <c r="A4" s="28"/>
      <c r="B4" s="28"/>
      <c r="C4" s="101"/>
      <c r="D4" s="102"/>
      <c r="E4" s="103"/>
      <c r="F4" s="64"/>
      <c r="G4" s="64"/>
      <c r="H4" s="54"/>
      <c r="I4" s="54"/>
      <c r="J4" s="28"/>
      <c r="K4" s="28"/>
      <c r="L4" s="28"/>
    </row>
    <row r="5" spans="1:14" s="29" customFormat="1" ht="14.4" customHeight="1" x14ac:dyDescent="0.3">
      <c r="A5" s="325" t="s">
        <v>1</v>
      </c>
      <c r="B5" s="326"/>
      <c r="C5" s="326"/>
      <c r="D5" s="326"/>
      <c r="E5" s="326"/>
      <c r="F5" s="326"/>
      <c r="G5" s="326"/>
      <c r="H5" s="326"/>
      <c r="I5" s="326"/>
      <c r="J5" s="326"/>
      <c r="K5" s="326"/>
      <c r="L5" s="327" t="s">
        <v>2</v>
      </c>
      <c r="M5" s="327"/>
      <c r="N5" s="327"/>
    </row>
    <row r="6" spans="1:14" s="29" customFormat="1" ht="124.2" customHeight="1" thickBot="1" x14ac:dyDescent="0.35">
      <c r="A6" s="328" t="s">
        <v>3</v>
      </c>
      <c r="B6" s="329" t="s">
        <v>4</v>
      </c>
      <c r="C6" s="329" t="s">
        <v>5</v>
      </c>
      <c r="D6" s="329" t="s">
        <v>83</v>
      </c>
      <c r="E6" s="330" t="s">
        <v>7</v>
      </c>
      <c r="F6" s="330" t="s">
        <v>8</v>
      </c>
      <c r="G6" s="330" t="s">
        <v>9</v>
      </c>
      <c r="H6" s="330" t="s">
        <v>10</v>
      </c>
      <c r="I6" s="330" t="s">
        <v>11</v>
      </c>
      <c r="J6" s="331" t="s">
        <v>84</v>
      </c>
      <c r="K6" s="329" t="s">
        <v>13</v>
      </c>
      <c r="L6" s="332" t="s">
        <v>14</v>
      </c>
      <c r="M6" s="332" t="s">
        <v>15</v>
      </c>
      <c r="N6" s="62" t="s">
        <v>16</v>
      </c>
    </row>
    <row r="7" spans="1:14" s="110" customFormat="1" ht="84.6" customHeight="1" x14ac:dyDescent="0.3">
      <c r="A7" s="221">
        <v>1</v>
      </c>
      <c r="B7" s="221">
        <v>15</v>
      </c>
      <c r="C7" s="221">
        <v>465</v>
      </c>
      <c r="D7" s="221" t="s">
        <v>121</v>
      </c>
      <c r="E7" s="221" t="s">
        <v>873</v>
      </c>
      <c r="F7" s="109" t="s">
        <v>172</v>
      </c>
      <c r="G7" s="221" t="s">
        <v>25</v>
      </c>
      <c r="H7" s="221" t="s">
        <v>173</v>
      </c>
      <c r="I7" s="221" t="s">
        <v>174</v>
      </c>
      <c r="J7" s="223">
        <v>192000000</v>
      </c>
      <c r="K7" s="221" t="s">
        <v>22</v>
      </c>
      <c r="L7" s="221" t="s">
        <v>175</v>
      </c>
      <c r="M7" s="221" t="s">
        <v>176</v>
      </c>
      <c r="N7" s="221" t="s">
        <v>177</v>
      </c>
    </row>
    <row r="8" spans="1:14" s="110" customFormat="1" ht="97.8" customHeight="1" x14ac:dyDescent="0.3">
      <c r="A8" s="218"/>
      <c r="B8" s="218"/>
      <c r="C8" s="218"/>
      <c r="D8" s="218"/>
      <c r="E8" s="218"/>
      <c r="F8" s="108" t="s">
        <v>178</v>
      </c>
      <c r="G8" s="218"/>
      <c r="H8" s="218"/>
      <c r="I8" s="218"/>
      <c r="J8" s="224"/>
      <c r="K8" s="218"/>
      <c r="L8" s="218"/>
      <c r="M8" s="218"/>
      <c r="N8" s="218"/>
    </row>
    <row r="9" spans="1:14" s="110" customFormat="1" ht="57" customHeight="1" x14ac:dyDescent="0.3">
      <c r="A9" s="218"/>
      <c r="B9" s="218"/>
      <c r="C9" s="218"/>
      <c r="D9" s="218"/>
      <c r="E9" s="218"/>
      <c r="F9" s="218" t="s">
        <v>179</v>
      </c>
      <c r="G9" s="218"/>
      <c r="H9" s="218"/>
      <c r="I9" s="218"/>
      <c r="J9" s="224"/>
      <c r="K9" s="218"/>
      <c r="L9" s="218"/>
      <c r="M9" s="218"/>
      <c r="N9" s="218"/>
    </row>
    <row r="10" spans="1:14" s="110" customFormat="1" ht="55.8" customHeight="1" x14ac:dyDescent="0.3">
      <c r="A10" s="218"/>
      <c r="B10" s="218"/>
      <c r="C10" s="218"/>
      <c r="D10" s="218"/>
      <c r="E10" s="88"/>
      <c r="F10" s="218"/>
      <c r="G10" s="218"/>
      <c r="H10" s="218"/>
      <c r="I10" s="218"/>
      <c r="J10" s="224"/>
      <c r="K10" s="218"/>
      <c r="L10" s="218"/>
      <c r="M10" s="218"/>
      <c r="N10" s="218"/>
    </row>
    <row r="11" spans="1:14" s="110" customFormat="1" ht="72.599999999999994" customHeight="1" x14ac:dyDescent="0.3">
      <c r="A11" s="207">
        <v>2</v>
      </c>
      <c r="B11" s="205">
        <v>15</v>
      </c>
      <c r="C11" s="205">
        <v>500</v>
      </c>
      <c r="D11" s="207" t="s">
        <v>180</v>
      </c>
      <c r="E11" s="205" t="s">
        <v>874</v>
      </c>
      <c r="F11" s="81" t="s">
        <v>181</v>
      </c>
      <c r="G11" s="220" t="s">
        <v>25</v>
      </c>
      <c r="H11" s="205" t="s">
        <v>182</v>
      </c>
      <c r="I11" s="205" t="s">
        <v>183</v>
      </c>
      <c r="J11" s="219">
        <v>210000000</v>
      </c>
      <c r="K11" s="205" t="s">
        <v>22</v>
      </c>
      <c r="L11" s="206" t="s">
        <v>184</v>
      </c>
      <c r="M11" s="206" t="s">
        <v>185</v>
      </c>
      <c r="N11" s="205" t="s">
        <v>186</v>
      </c>
    </row>
    <row r="12" spans="1:14" s="110" customFormat="1" ht="64.8" customHeight="1" x14ac:dyDescent="0.3">
      <c r="A12" s="207"/>
      <c r="B12" s="205"/>
      <c r="C12" s="205"/>
      <c r="D12" s="207"/>
      <c r="E12" s="205"/>
      <c r="F12" s="108" t="s">
        <v>187</v>
      </c>
      <c r="G12" s="220"/>
      <c r="H12" s="205"/>
      <c r="I12" s="205"/>
      <c r="J12" s="219"/>
      <c r="K12" s="205"/>
      <c r="L12" s="206"/>
      <c r="M12" s="206"/>
      <c r="N12" s="205"/>
    </row>
    <row r="13" spans="1:14" s="110" customFormat="1" ht="49.2" customHeight="1" x14ac:dyDescent="0.3">
      <c r="A13" s="207"/>
      <c r="B13" s="205"/>
      <c r="C13" s="205"/>
      <c r="D13" s="207"/>
      <c r="E13" s="205"/>
      <c r="F13" s="218" t="s">
        <v>188</v>
      </c>
      <c r="G13" s="220"/>
      <c r="H13" s="205"/>
      <c r="I13" s="205"/>
      <c r="J13" s="219"/>
      <c r="K13" s="205"/>
      <c r="L13" s="206"/>
      <c r="M13" s="206"/>
      <c r="N13" s="205"/>
    </row>
    <row r="14" spans="1:14" s="110" customFormat="1" ht="59.4" customHeight="1" x14ac:dyDescent="0.3">
      <c r="A14" s="207"/>
      <c r="B14" s="205"/>
      <c r="C14" s="205"/>
      <c r="D14" s="207"/>
      <c r="E14" s="88"/>
      <c r="F14" s="218"/>
      <c r="G14" s="220"/>
      <c r="H14" s="205"/>
      <c r="I14" s="205"/>
      <c r="J14" s="219"/>
      <c r="K14" s="205"/>
      <c r="L14" s="206"/>
      <c r="M14" s="206"/>
      <c r="N14" s="205"/>
    </row>
    <row r="15" spans="1:14" s="110" customFormat="1" ht="102.6" customHeight="1" x14ac:dyDescent="0.3">
      <c r="A15" s="207">
        <v>3</v>
      </c>
      <c r="B15" s="205">
        <v>15</v>
      </c>
      <c r="C15" s="205">
        <v>458</v>
      </c>
      <c r="D15" s="207" t="s">
        <v>115</v>
      </c>
      <c r="E15" s="205" t="s">
        <v>875</v>
      </c>
      <c r="F15" s="81" t="s">
        <v>876</v>
      </c>
      <c r="G15" s="220" t="s">
        <v>25</v>
      </c>
      <c r="H15" s="205" t="s">
        <v>189</v>
      </c>
      <c r="I15" s="205" t="s">
        <v>190</v>
      </c>
      <c r="J15" s="219">
        <v>103000000</v>
      </c>
      <c r="K15" s="205" t="s">
        <v>191</v>
      </c>
      <c r="L15" s="206" t="s">
        <v>502</v>
      </c>
      <c r="M15" s="205" t="s">
        <v>507</v>
      </c>
      <c r="N15" s="206" t="s">
        <v>662</v>
      </c>
    </row>
    <row r="16" spans="1:14" s="110" customFormat="1" ht="98.4" customHeight="1" x14ac:dyDescent="0.3">
      <c r="A16" s="207"/>
      <c r="B16" s="205"/>
      <c r="C16" s="205"/>
      <c r="D16" s="207"/>
      <c r="E16" s="205"/>
      <c r="F16" s="81" t="s">
        <v>506</v>
      </c>
      <c r="G16" s="220"/>
      <c r="H16" s="205"/>
      <c r="I16" s="205"/>
      <c r="J16" s="219"/>
      <c r="K16" s="205"/>
      <c r="L16" s="206"/>
      <c r="M16" s="205"/>
      <c r="N16" s="206"/>
    </row>
    <row r="17" spans="1:14" s="110" customFormat="1" ht="76.8" customHeight="1" x14ac:dyDescent="0.3">
      <c r="A17" s="207"/>
      <c r="B17" s="205"/>
      <c r="C17" s="205"/>
      <c r="D17" s="207"/>
      <c r="E17" s="205"/>
      <c r="F17" s="205" t="s">
        <v>563</v>
      </c>
      <c r="G17" s="220"/>
      <c r="H17" s="205"/>
      <c r="I17" s="205"/>
      <c r="J17" s="219"/>
      <c r="K17" s="205"/>
      <c r="L17" s="206"/>
      <c r="M17" s="205"/>
      <c r="N17" s="206"/>
    </row>
    <row r="18" spans="1:14" s="110" customFormat="1" ht="84.6" customHeight="1" x14ac:dyDescent="0.3">
      <c r="A18" s="207"/>
      <c r="B18" s="205"/>
      <c r="C18" s="205"/>
      <c r="D18" s="207"/>
      <c r="E18" s="87"/>
      <c r="F18" s="205"/>
      <c r="G18" s="220"/>
      <c r="H18" s="205"/>
      <c r="I18" s="205"/>
      <c r="J18" s="219"/>
      <c r="K18" s="205"/>
      <c r="L18" s="206"/>
      <c r="M18" s="205"/>
      <c r="N18" s="206"/>
    </row>
    <row r="19" spans="1:14" s="110" customFormat="1" ht="82.8" customHeight="1" x14ac:dyDescent="0.3">
      <c r="A19" s="205">
        <v>4</v>
      </c>
      <c r="B19" s="205">
        <v>15</v>
      </c>
      <c r="C19" s="205">
        <v>466</v>
      </c>
      <c r="D19" s="205" t="s">
        <v>121</v>
      </c>
      <c r="E19" s="205" t="s">
        <v>877</v>
      </c>
      <c r="F19" s="81" t="s">
        <v>192</v>
      </c>
      <c r="G19" s="205" t="s">
        <v>25</v>
      </c>
      <c r="H19" s="205" t="s">
        <v>193</v>
      </c>
      <c r="I19" s="205" t="s">
        <v>174</v>
      </c>
      <c r="J19" s="208">
        <v>265000000</v>
      </c>
      <c r="K19" s="205" t="s">
        <v>22</v>
      </c>
      <c r="L19" s="206" t="s">
        <v>559</v>
      </c>
      <c r="M19" s="206" t="s">
        <v>608</v>
      </c>
      <c r="N19" s="206" t="s">
        <v>679</v>
      </c>
    </row>
    <row r="20" spans="1:14" s="110" customFormat="1" ht="85.8" customHeight="1" x14ac:dyDescent="0.3">
      <c r="A20" s="205"/>
      <c r="B20" s="205"/>
      <c r="C20" s="205"/>
      <c r="D20" s="205"/>
      <c r="E20" s="205"/>
      <c r="F20" s="81" t="s">
        <v>607</v>
      </c>
      <c r="G20" s="205"/>
      <c r="H20" s="205"/>
      <c r="I20" s="205"/>
      <c r="J20" s="208"/>
      <c r="K20" s="205"/>
      <c r="L20" s="206"/>
      <c r="M20" s="206"/>
      <c r="N20" s="206"/>
    </row>
    <row r="21" spans="1:14" s="110" customFormat="1" ht="77.400000000000006" customHeight="1" x14ac:dyDescent="0.3">
      <c r="A21" s="205"/>
      <c r="B21" s="205"/>
      <c r="C21" s="205"/>
      <c r="D21" s="205"/>
      <c r="E21" s="205"/>
      <c r="F21" s="205" t="s">
        <v>678</v>
      </c>
      <c r="G21" s="205"/>
      <c r="H21" s="205"/>
      <c r="I21" s="205"/>
      <c r="J21" s="208"/>
      <c r="K21" s="205"/>
      <c r="L21" s="206"/>
      <c r="M21" s="206"/>
      <c r="N21" s="206"/>
    </row>
    <row r="22" spans="1:14" s="110" customFormat="1" ht="87.6" customHeight="1" x14ac:dyDescent="0.3">
      <c r="A22" s="205"/>
      <c r="B22" s="205"/>
      <c r="C22" s="205"/>
      <c r="D22" s="205"/>
      <c r="E22" s="87"/>
      <c r="F22" s="205"/>
      <c r="G22" s="205"/>
      <c r="H22" s="205"/>
      <c r="I22" s="205"/>
      <c r="J22" s="208"/>
      <c r="K22" s="205"/>
      <c r="L22" s="206"/>
      <c r="M22" s="206"/>
      <c r="N22" s="206"/>
    </row>
    <row r="23" spans="1:14" s="110" customFormat="1" ht="96.6" customHeight="1" x14ac:dyDescent="0.3">
      <c r="A23" s="205">
        <v>5</v>
      </c>
      <c r="B23" s="205">
        <v>15</v>
      </c>
      <c r="C23" s="205">
        <v>472</v>
      </c>
      <c r="D23" s="205" t="s">
        <v>194</v>
      </c>
      <c r="E23" s="205" t="s">
        <v>878</v>
      </c>
      <c r="F23" s="81" t="s">
        <v>195</v>
      </c>
      <c r="G23" s="205" t="s">
        <v>25</v>
      </c>
      <c r="H23" s="205" t="s">
        <v>196</v>
      </c>
      <c r="I23" s="205" t="s">
        <v>589</v>
      </c>
      <c r="J23" s="208">
        <v>338000000</v>
      </c>
      <c r="K23" s="205" t="s">
        <v>197</v>
      </c>
      <c r="L23" s="206" t="s">
        <v>198</v>
      </c>
      <c r="M23" s="206" t="s">
        <v>550</v>
      </c>
      <c r="N23" s="206" t="s">
        <v>609</v>
      </c>
    </row>
    <row r="24" spans="1:14" s="110" customFormat="1" ht="48" customHeight="1" x14ac:dyDescent="0.3">
      <c r="A24" s="205"/>
      <c r="B24" s="205"/>
      <c r="C24" s="205"/>
      <c r="D24" s="205"/>
      <c r="E24" s="205"/>
      <c r="F24" s="81" t="s">
        <v>549</v>
      </c>
      <c r="G24" s="205"/>
      <c r="H24" s="205"/>
      <c r="I24" s="205"/>
      <c r="J24" s="208"/>
      <c r="K24" s="205"/>
      <c r="L24" s="206"/>
      <c r="M24" s="206"/>
      <c r="N24" s="206"/>
    </row>
    <row r="25" spans="1:14" s="110" customFormat="1" ht="22.2" customHeight="1" x14ac:dyDescent="0.3">
      <c r="A25" s="205"/>
      <c r="B25" s="205"/>
      <c r="C25" s="205"/>
      <c r="D25" s="205"/>
      <c r="E25" s="205"/>
      <c r="F25" s="205" t="s">
        <v>514</v>
      </c>
      <c r="G25" s="205"/>
      <c r="H25" s="205"/>
      <c r="I25" s="205"/>
      <c r="J25" s="208"/>
      <c r="K25" s="205"/>
      <c r="L25" s="206"/>
      <c r="M25" s="206"/>
      <c r="N25" s="206"/>
    </row>
    <row r="26" spans="1:14" s="110" customFormat="1" ht="51" customHeight="1" x14ac:dyDescent="0.3">
      <c r="A26" s="205"/>
      <c r="B26" s="205"/>
      <c r="C26" s="205"/>
      <c r="D26" s="205"/>
      <c r="E26" s="88"/>
      <c r="F26" s="205"/>
      <c r="G26" s="205"/>
      <c r="H26" s="205"/>
      <c r="I26" s="205"/>
      <c r="J26" s="208"/>
      <c r="K26" s="205"/>
      <c r="L26" s="206"/>
      <c r="M26" s="206"/>
      <c r="N26" s="206"/>
    </row>
    <row r="27" spans="1:14" s="110" customFormat="1" ht="43.8" customHeight="1" x14ac:dyDescent="0.3">
      <c r="A27" s="205">
        <v>6</v>
      </c>
      <c r="B27" s="205">
        <v>15</v>
      </c>
      <c r="C27" s="205">
        <v>493</v>
      </c>
      <c r="D27" s="205" t="s">
        <v>199</v>
      </c>
      <c r="E27" s="205" t="s">
        <v>663</v>
      </c>
      <c r="F27" s="81" t="s">
        <v>200</v>
      </c>
      <c r="G27" s="205"/>
      <c r="H27" s="205" t="s">
        <v>201</v>
      </c>
      <c r="I27" s="205" t="s">
        <v>576</v>
      </c>
      <c r="J27" s="208">
        <v>29970000</v>
      </c>
      <c r="K27" s="205"/>
      <c r="L27" s="206" t="s">
        <v>776</v>
      </c>
      <c r="M27" s="206" t="s">
        <v>777</v>
      </c>
      <c r="N27" s="206" t="s">
        <v>718</v>
      </c>
    </row>
    <row r="28" spans="1:14" s="110" customFormat="1" ht="49.8" customHeight="1" x14ac:dyDescent="0.3">
      <c r="A28" s="205"/>
      <c r="B28" s="205"/>
      <c r="C28" s="205"/>
      <c r="D28" s="205"/>
      <c r="E28" s="205"/>
      <c r="F28" s="81" t="s">
        <v>774</v>
      </c>
      <c r="G28" s="205"/>
      <c r="H28" s="205"/>
      <c r="I28" s="205"/>
      <c r="J28" s="208"/>
      <c r="K28" s="205"/>
      <c r="L28" s="206"/>
      <c r="M28" s="206"/>
      <c r="N28" s="206"/>
    </row>
    <row r="29" spans="1:14" s="110" customFormat="1" ht="60.75" customHeight="1" x14ac:dyDescent="0.3">
      <c r="A29" s="205"/>
      <c r="B29" s="205"/>
      <c r="C29" s="205"/>
      <c r="D29" s="205"/>
      <c r="E29" s="205"/>
      <c r="F29" s="205" t="s">
        <v>775</v>
      </c>
      <c r="G29" s="205"/>
      <c r="H29" s="205"/>
      <c r="I29" s="205"/>
      <c r="J29" s="208"/>
      <c r="K29" s="205"/>
      <c r="L29" s="206"/>
      <c r="M29" s="206"/>
      <c r="N29" s="206"/>
    </row>
    <row r="30" spans="1:14" s="110" customFormat="1" ht="44.4" customHeight="1" x14ac:dyDescent="0.3">
      <c r="A30" s="205"/>
      <c r="B30" s="205"/>
      <c r="C30" s="205"/>
      <c r="D30" s="205"/>
      <c r="E30" s="88"/>
      <c r="F30" s="205"/>
      <c r="G30" s="205"/>
      <c r="H30" s="205"/>
      <c r="I30" s="205"/>
      <c r="J30" s="208"/>
      <c r="K30" s="205"/>
      <c r="L30" s="206"/>
      <c r="M30" s="206"/>
      <c r="N30" s="206"/>
    </row>
    <row r="31" spans="1:14" s="110" customFormat="1" ht="148.19999999999999" customHeight="1" x14ac:dyDescent="0.3">
      <c r="A31" s="205">
        <v>7</v>
      </c>
      <c r="B31" s="205">
        <v>15</v>
      </c>
      <c r="C31" s="205">
        <v>507</v>
      </c>
      <c r="D31" s="205" t="s">
        <v>202</v>
      </c>
      <c r="E31" s="205" t="s">
        <v>664</v>
      </c>
      <c r="F31" s="81" t="s">
        <v>203</v>
      </c>
      <c r="G31" s="205"/>
      <c r="H31" s="205" t="s">
        <v>204</v>
      </c>
      <c r="I31" s="205" t="s">
        <v>205</v>
      </c>
      <c r="J31" s="208">
        <v>12000000</v>
      </c>
      <c r="K31" s="205" t="s">
        <v>206</v>
      </c>
      <c r="L31" s="216" t="s">
        <v>779</v>
      </c>
      <c r="M31" s="217" t="s">
        <v>755</v>
      </c>
      <c r="N31" s="206" t="s">
        <v>756</v>
      </c>
    </row>
    <row r="32" spans="1:14" s="110" customFormat="1" ht="88.2" customHeight="1" x14ac:dyDescent="0.3">
      <c r="A32" s="205"/>
      <c r="B32" s="205"/>
      <c r="C32" s="205"/>
      <c r="D32" s="205"/>
      <c r="E32" s="205"/>
      <c r="F32" s="81" t="s">
        <v>754</v>
      </c>
      <c r="G32" s="205"/>
      <c r="H32" s="205"/>
      <c r="I32" s="205"/>
      <c r="J32" s="208"/>
      <c r="K32" s="205"/>
      <c r="L32" s="217"/>
      <c r="M32" s="217"/>
      <c r="N32" s="206"/>
    </row>
    <row r="33" spans="1:14" s="110" customFormat="1" ht="86.4" customHeight="1" x14ac:dyDescent="0.3">
      <c r="A33" s="205"/>
      <c r="B33" s="205"/>
      <c r="C33" s="205"/>
      <c r="D33" s="205"/>
      <c r="E33" s="205"/>
      <c r="F33" s="205" t="s">
        <v>778</v>
      </c>
      <c r="G33" s="205"/>
      <c r="H33" s="205"/>
      <c r="I33" s="205"/>
      <c r="J33" s="208"/>
      <c r="K33" s="205"/>
      <c r="L33" s="217"/>
      <c r="M33" s="217"/>
      <c r="N33" s="206"/>
    </row>
    <row r="34" spans="1:14" s="110" customFormat="1" ht="78.599999999999994" customHeight="1" x14ac:dyDescent="0.3">
      <c r="A34" s="205"/>
      <c r="B34" s="205"/>
      <c r="C34" s="205"/>
      <c r="D34" s="205"/>
      <c r="E34" s="88"/>
      <c r="F34" s="205"/>
      <c r="G34" s="205"/>
      <c r="H34" s="205"/>
      <c r="I34" s="205"/>
      <c r="J34" s="208"/>
      <c r="K34" s="205"/>
      <c r="L34" s="217"/>
      <c r="M34" s="217"/>
      <c r="N34" s="206"/>
    </row>
    <row r="35" spans="1:14" s="110" customFormat="1" ht="51" customHeight="1" x14ac:dyDescent="0.3">
      <c r="A35" s="205">
        <v>8</v>
      </c>
      <c r="B35" s="205">
        <v>15</v>
      </c>
      <c r="C35" s="205">
        <v>507</v>
      </c>
      <c r="D35" s="205" t="s">
        <v>202</v>
      </c>
      <c r="E35" s="205" t="s">
        <v>665</v>
      </c>
      <c r="F35" s="81" t="s">
        <v>207</v>
      </c>
      <c r="G35" s="205"/>
      <c r="H35" s="205" t="s">
        <v>208</v>
      </c>
      <c r="I35" s="205" t="s">
        <v>174</v>
      </c>
      <c r="J35" s="208">
        <v>15000000</v>
      </c>
      <c r="K35" s="205" t="s">
        <v>22</v>
      </c>
      <c r="L35" s="206" t="s">
        <v>783</v>
      </c>
      <c r="M35" s="206" t="s">
        <v>781</v>
      </c>
      <c r="N35" s="206" t="s">
        <v>784</v>
      </c>
    </row>
    <row r="36" spans="1:14" s="110" customFormat="1" ht="64.2" customHeight="1" x14ac:dyDescent="0.3">
      <c r="A36" s="205"/>
      <c r="B36" s="205"/>
      <c r="C36" s="205"/>
      <c r="D36" s="205"/>
      <c r="E36" s="205"/>
      <c r="F36" s="81" t="s">
        <v>780</v>
      </c>
      <c r="G36" s="205"/>
      <c r="H36" s="205"/>
      <c r="I36" s="205"/>
      <c r="J36" s="208"/>
      <c r="K36" s="205"/>
      <c r="L36" s="206"/>
      <c r="M36" s="206"/>
      <c r="N36" s="206"/>
    </row>
    <row r="37" spans="1:14" s="110" customFormat="1" ht="51" customHeight="1" x14ac:dyDescent="0.3">
      <c r="A37" s="205"/>
      <c r="B37" s="205"/>
      <c r="C37" s="205"/>
      <c r="D37" s="205"/>
      <c r="E37" s="205"/>
      <c r="F37" s="205" t="s">
        <v>782</v>
      </c>
      <c r="G37" s="205"/>
      <c r="H37" s="205"/>
      <c r="I37" s="205"/>
      <c r="J37" s="208"/>
      <c r="K37" s="205"/>
      <c r="L37" s="206"/>
      <c r="M37" s="206"/>
      <c r="N37" s="206"/>
    </row>
    <row r="38" spans="1:14" s="110" customFormat="1" ht="65.400000000000006" customHeight="1" x14ac:dyDescent="0.3">
      <c r="A38" s="205"/>
      <c r="B38" s="205"/>
      <c r="C38" s="205"/>
      <c r="D38" s="205"/>
      <c r="E38" s="88"/>
      <c r="F38" s="205"/>
      <c r="G38" s="205"/>
      <c r="H38" s="205"/>
      <c r="I38" s="205"/>
      <c r="J38" s="208"/>
      <c r="K38" s="205"/>
      <c r="L38" s="206"/>
      <c r="M38" s="206"/>
      <c r="N38" s="206"/>
    </row>
    <row r="39" spans="1:14" s="110" customFormat="1" ht="53.4" customHeight="1" x14ac:dyDescent="0.3">
      <c r="A39" s="205">
        <v>9</v>
      </c>
      <c r="B39" s="205">
        <v>15</v>
      </c>
      <c r="C39" s="205" t="s">
        <v>785</v>
      </c>
      <c r="D39" s="205" t="s">
        <v>209</v>
      </c>
      <c r="E39" s="205" t="s">
        <v>666</v>
      </c>
      <c r="F39" s="81" t="s">
        <v>210</v>
      </c>
      <c r="G39" s="205"/>
      <c r="H39" s="205" t="s">
        <v>787</v>
      </c>
      <c r="I39" s="205" t="s">
        <v>211</v>
      </c>
      <c r="J39" s="208">
        <v>80000000</v>
      </c>
      <c r="K39" s="205" t="s">
        <v>22</v>
      </c>
      <c r="L39" s="206" t="s">
        <v>788</v>
      </c>
      <c r="M39" s="206" t="s">
        <v>580</v>
      </c>
      <c r="N39" s="206" t="s">
        <v>581</v>
      </c>
    </row>
    <row r="40" spans="1:14" s="110" customFormat="1" ht="47.4" customHeight="1" x14ac:dyDescent="0.3">
      <c r="A40" s="205"/>
      <c r="B40" s="205"/>
      <c r="C40" s="205"/>
      <c r="D40" s="205"/>
      <c r="E40" s="205"/>
      <c r="F40" s="81" t="s">
        <v>579</v>
      </c>
      <c r="G40" s="205"/>
      <c r="H40" s="205"/>
      <c r="I40" s="205"/>
      <c r="J40" s="208"/>
      <c r="K40" s="205"/>
      <c r="L40" s="206"/>
      <c r="M40" s="206"/>
      <c r="N40" s="206"/>
    </row>
    <row r="41" spans="1:14" s="110" customFormat="1" ht="31.2" customHeight="1" x14ac:dyDescent="0.3">
      <c r="A41" s="205"/>
      <c r="B41" s="205"/>
      <c r="C41" s="205"/>
      <c r="D41" s="205"/>
      <c r="E41" s="205"/>
      <c r="F41" s="205" t="s">
        <v>786</v>
      </c>
      <c r="G41" s="205"/>
      <c r="H41" s="205"/>
      <c r="I41" s="205"/>
      <c r="J41" s="208"/>
      <c r="K41" s="205"/>
      <c r="L41" s="206"/>
      <c r="M41" s="206"/>
      <c r="N41" s="206"/>
    </row>
    <row r="42" spans="1:14" s="110" customFormat="1" ht="34.200000000000003" customHeight="1" x14ac:dyDescent="0.3">
      <c r="A42" s="205"/>
      <c r="B42" s="205"/>
      <c r="C42" s="205"/>
      <c r="D42" s="205"/>
      <c r="E42" s="88"/>
      <c r="F42" s="205"/>
      <c r="G42" s="205"/>
      <c r="H42" s="205"/>
      <c r="I42" s="205"/>
      <c r="J42" s="208"/>
      <c r="K42" s="205"/>
      <c r="L42" s="206"/>
      <c r="M42" s="206"/>
      <c r="N42" s="206"/>
    </row>
    <row r="43" spans="1:14" s="110" customFormat="1" ht="51.6" customHeight="1" x14ac:dyDescent="0.3">
      <c r="A43" s="209">
        <v>10</v>
      </c>
      <c r="B43" s="205">
        <v>15</v>
      </c>
      <c r="C43" s="205">
        <v>460</v>
      </c>
      <c r="D43" s="207" t="s">
        <v>118</v>
      </c>
      <c r="E43" s="205" t="s">
        <v>667</v>
      </c>
      <c r="F43" s="81" t="s">
        <v>212</v>
      </c>
      <c r="G43" s="209"/>
      <c r="H43" s="205" t="s">
        <v>213</v>
      </c>
      <c r="I43" s="209" t="s">
        <v>214</v>
      </c>
      <c r="J43" s="212">
        <v>304000</v>
      </c>
      <c r="K43" s="209" t="s">
        <v>22</v>
      </c>
      <c r="L43" s="225" t="s">
        <v>790</v>
      </c>
      <c r="M43" s="225" t="s">
        <v>791</v>
      </c>
      <c r="N43" s="225" t="s">
        <v>721</v>
      </c>
    </row>
    <row r="44" spans="1:14" s="110" customFormat="1" ht="51.6" customHeight="1" x14ac:dyDescent="0.3">
      <c r="A44" s="210"/>
      <c r="B44" s="205"/>
      <c r="C44" s="205"/>
      <c r="D44" s="207"/>
      <c r="E44" s="205"/>
      <c r="F44" s="81" t="s">
        <v>789</v>
      </c>
      <c r="G44" s="210"/>
      <c r="H44" s="205"/>
      <c r="I44" s="210"/>
      <c r="J44" s="213"/>
      <c r="K44" s="210"/>
      <c r="L44" s="226"/>
      <c r="M44" s="226"/>
      <c r="N44" s="226"/>
    </row>
    <row r="45" spans="1:14" s="110" customFormat="1" ht="30.6" customHeight="1" x14ac:dyDescent="0.3">
      <c r="A45" s="210"/>
      <c r="B45" s="205"/>
      <c r="C45" s="205"/>
      <c r="D45" s="207"/>
      <c r="E45" s="205"/>
      <c r="F45" s="209" t="s">
        <v>719</v>
      </c>
      <c r="G45" s="210"/>
      <c r="H45" s="205"/>
      <c r="I45" s="210"/>
      <c r="J45" s="213"/>
      <c r="K45" s="210"/>
      <c r="L45" s="226"/>
      <c r="M45" s="226"/>
      <c r="N45" s="226"/>
    </row>
    <row r="46" spans="1:14" s="110" customFormat="1" ht="38.4" customHeight="1" x14ac:dyDescent="0.3">
      <c r="A46" s="211"/>
      <c r="B46" s="205"/>
      <c r="C46" s="205"/>
      <c r="D46" s="207"/>
      <c r="E46" s="88"/>
      <c r="F46" s="211"/>
      <c r="G46" s="211"/>
      <c r="H46" s="205"/>
      <c r="I46" s="211"/>
      <c r="J46" s="214"/>
      <c r="K46" s="211"/>
      <c r="L46" s="227"/>
      <c r="M46" s="227"/>
      <c r="N46" s="227"/>
    </row>
    <row r="47" spans="1:14" s="110" customFormat="1" ht="45.6" customHeight="1" x14ac:dyDescent="0.3">
      <c r="A47" s="207">
        <v>11</v>
      </c>
      <c r="B47" s="205">
        <v>15</v>
      </c>
      <c r="C47" s="205">
        <v>461</v>
      </c>
      <c r="D47" s="207" t="s">
        <v>118</v>
      </c>
      <c r="E47" s="205" t="s">
        <v>667</v>
      </c>
      <c r="F47" s="81" t="s">
        <v>212</v>
      </c>
      <c r="G47" s="205"/>
      <c r="H47" s="209" t="s">
        <v>795</v>
      </c>
      <c r="I47" s="205" t="s">
        <v>214</v>
      </c>
      <c r="J47" s="208">
        <v>14028000</v>
      </c>
      <c r="K47" s="205" t="s">
        <v>22</v>
      </c>
      <c r="L47" s="206" t="s">
        <v>824</v>
      </c>
      <c r="M47" s="206" t="s">
        <v>793</v>
      </c>
      <c r="N47" s="206" t="s">
        <v>796</v>
      </c>
    </row>
    <row r="48" spans="1:14" s="110" customFormat="1" ht="68.400000000000006" customHeight="1" x14ac:dyDescent="0.3">
      <c r="A48" s="207"/>
      <c r="B48" s="205"/>
      <c r="C48" s="205"/>
      <c r="D48" s="207"/>
      <c r="E48" s="205"/>
      <c r="F48" s="81" t="s">
        <v>792</v>
      </c>
      <c r="G48" s="205"/>
      <c r="H48" s="210"/>
      <c r="I48" s="205"/>
      <c r="J48" s="208"/>
      <c r="K48" s="205"/>
      <c r="L48" s="206"/>
      <c r="M48" s="206"/>
      <c r="N48" s="206"/>
    </row>
    <row r="49" spans="1:14" s="110" customFormat="1" ht="38.4" customHeight="1" x14ac:dyDescent="0.3">
      <c r="A49" s="207"/>
      <c r="B49" s="205"/>
      <c r="C49" s="205"/>
      <c r="D49" s="207"/>
      <c r="E49" s="205"/>
      <c r="F49" s="205" t="s">
        <v>794</v>
      </c>
      <c r="G49" s="205"/>
      <c r="H49" s="210"/>
      <c r="I49" s="205"/>
      <c r="J49" s="208"/>
      <c r="K49" s="205"/>
      <c r="L49" s="206"/>
      <c r="M49" s="206"/>
      <c r="N49" s="206"/>
    </row>
    <row r="50" spans="1:14" s="110" customFormat="1" ht="21.6" customHeight="1" x14ac:dyDescent="0.3">
      <c r="A50" s="207"/>
      <c r="B50" s="205"/>
      <c r="C50" s="205"/>
      <c r="D50" s="207"/>
      <c r="E50" s="88"/>
      <c r="F50" s="205"/>
      <c r="G50" s="205"/>
      <c r="H50" s="211"/>
      <c r="I50" s="205"/>
      <c r="J50" s="208"/>
      <c r="K50" s="205"/>
      <c r="L50" s="206"/>
      <c r="M50" s="206"/>
      <c r="N50" s="206"/>
    </row>
    <row r="51" spans="1:14" s="110" customFormat="1" ht="86.4" customHeight="1" x14ac:dyDescent="0.3">
      <c r="A51" s="207">
        <v>12</v>
      </c>
      <c r="B51" s="205">
        <v>15</v>
      </c>
      <c r="C51" s="205">
        <v>475</v>
      </c>
      <c r="D51" s="207" t="s">
        <v>215</v>
      </c>
      <c r="E51" s="205" t="s">
        <v>668</v>
      </c>
      <c r="F51" s="81" t="s">
        <v>210</v>
      </c>
      <c r="G51" s="205"/>
      <c r="H51" s="205" t="s">
        <v>216</v>
      </c>
      <c r="I51" s="205" t="s">
        <v>217</v>
      </c>
      <c r="J51" s="208">
        <v>43600000</v>
      </c>
      <c r="K51" s="205" t="s">
        <v>22</v>
      </c>
      <c r="L51" s="206" t="s">
        <v>825</v>
      </c>
      <c r="M51" s="206" t="s">
        <v>724</v>
      </c>
      <c r="N51" s="206" t="s">
        <v>725</v>
      </c>
    </row>
    <row r="52" spans="1:14" s="110" customFormat="1" ht="78" customHeight="1" x14ac:dyDescent="0.3">
      <c r="A52" s="207"/>
      <c r="B52" s="205"/>
      <c r="C52" s="205"/>
      <c r="D52" s="207"/>
      <c r="E52" s="205"/>
      <c r="F52" s="81" t="s">
        <v>722</v>
      </c>
      <c r="G52" s="205"/>
      <c r="H52" s="205"/>
      <c r="I52" s="205"/>
      <c r="J52" s="208"/>
      <c r="K52" s="205"/>
      <c r="L52" s="206"/>
      <c r="M52" s="206"/>
      <c r="N52" s="206"/>
    </row>
    <row r="53" spans="1:14" s="110" customFormat="1" ht="75.599999999999994" customHeight="1" x14ac:dyDescent="0.3">
      <c r="A53" s="207"/>
      <c r="B53" s="205"/>
      <c r="C53" s="205"/>
      <c r="D53" s="207"/>
      <c r="E53" s="205"/>
      <c r="F53" s="205" t="s">
        <v>723</v>
      </c>
      <c r="G53" s="205"/>
      <c r="H53" s="205"/>
      <c r="I53" s="205"/>
      <c r="J53" s="208"/>
      <c r="K53" s="205"/>
      <c r="L53" s="206"/>
      <c r="M53" s="206"/>
      <c r="N53" s="206"/>
    </row>
    <row r="54" spans="1:14" s="110" customFormat="1" ht="73.2" customHeight="1" x14ac:dyDescent="0.3">
      <c r="A54" s="207"/>
      <c r="B54" s="205"/>
      <c r="C54" s="205"/>
      <c r="D54" s="207"/>
      <c r="E54" s="88"/>
      <c r="F54" s="205"/>
      <c r="G54" s="205"/>
      <c r="H54" s="205"/>
      <c r="I54" s="205"/>
      <c r="J54" s="208"/>
      <c r="K54" s="205"/>
      <c r="L54" s="206"/>
      <c r="M54" s="206"/>
      <c r="N54" s="206"/>
    </row>
    <row r="55" spans="1:14" s="110" customFormat="1" ht="48.6" customHeight="1" x14ac:dyDescent="0.3">
      <c r="A55" s="207">
        <v>13</v>
      </c>
      <c r="B55" s="205">
        <v>15</v>
      </c>
      <c r="C55" s="205">
        <v>487</v>
      </c>
      <c r="D55" s="207" t="s">
        <v>219</v>
      </c>
      <c r="E55" s="205" t="s">
        <v>879</v>
      </c>
      <c r="F55" s="81" t="s">
        <v>220</v>
      </c>
      <c r="G55" s="205" t="s">
        <v>25</v>
      </c>
      <c r="H55" s="205" t="s">
        <v>221</v>
      </c>
      <c r="I55" s="205" t="s">
        <v>577</v>
      </c>
      <c r="J55" s="208">
        <v>225000960</v>
      </c>
      <c r="K55" s="205" t="s">
        <v>22</v>
      </c>
      <c r="L55" s="206" t="s">
        <v>574</v>
      </c>
      <c r="M55" s="206" t="s">
        <v>596</v>
      </c>
      <c r="N55" s="206" t="s">
        <v>669</v>
      </c>
    </row>
    <row r="56" spans="1:14" s="110" customFormat="1" ht="50.25" customHeight="1" x14ac:dyDescent="0.3">
      <c r="A56" s="207"/>
      <c r="B56" s="205"/>
      <c r="C56" s="205"/>
      <c r="D56" s="207"/>
      <c r="E56" s="205"/>
      <c r="F56" s="81" t="s">
        <v>595</v>
      </c>
      <c r="G56" s="205"/>
      <c r="H56" s="205"/>
      <c r="I56" s="205"/>
      <c r="J56" s="208"/>
      <c r="K56" s="205"/>
      <c r="L56" s="206"/>
      <c r="M56" s="206"/>
      <c r="N56" s="206"/>
    </row>
    <row r="57" spans="1:14" s="110" customFormat="1" ht="24.6" customHeight="1" x14ac:dyDescent="0.3">
      <c r="A57" s="207"/>
      <c r="B57" s="205"/>
      <c r="C57" s="205"/>
      <c r="D57" s="207"/>
      <c r="E57" s="205"/>
      <c r="F57" s="205" t="s">
        <v>636</v>
      </c>
      <c r="G57" s="205"/>
      <c r="H57" s="205"/>
      <c r="I57" s="205"/>
      <c r="J57" s="208"/>
      <c r="K57" s="205"/>
      <c r="L57" s="206"/>
      <c r="M57" s="206"/>
      <c r="N57" s="206"/>
    </row>
    <row r="58" spans="1:14" s="110" customFormat="1" ht="25.8" customHeight="1" x14ac:dyDescent="0.3">
      <c r="A58" s="207"/>
      <c r="B58" s="205"/>
      <c r="C58" s="205"/>
      <c r="D58" s="207"/>
      <c r="E58" s="87"/>
      <c r="F58" s="205"/>
      <c r="G58" s="205"/>
      <c r="H58" s="205"/>
      <c r="I58" s="205"/>
      <c r="J58" s="208"/>
      <c r="K58" s="205"/>
      <c r="L58" s="206"/>
      <c r="M58" s="206"/>
      <c r="N58" s="206"/>
    </row>
    <row r="59" spans="1:14" s="110" customFormat="1" ht="168.6" customHeight="1" x14ac:dyDescent="0.3">
      <c r="A59" s="205">
        <v>14</v>
      </c>
      <c r="B59" s="205">
        <v>15</v>
      </c>
      <c r="C59" s="205" t="s">
        <v>222</v>
      </c>
      <c r="D59" s="207" t="s">
        <v>223</v>
      </c>
      <c r="E59" s="205" t="s">
        <v>224</v>
      </c>
      <c r="F59" s="81" t="s">
        <v>880</v>
      </c>
      <c r="G59" s="205" t="s">
        <v>25</v>
      </c>
      <c r="H59" s="205" t="s">
        <v>225</v>
      </c>
      <c r="I59" s="205" t="s">
        <v>577</v>
      </c>
      <c r="J59" s="208">
        <v>1068260200</v>
      </c>
      <c r="K59" s="205" t="s">
        <v>22</v>
      </c>
      <c r="L59" s="206" t="s">
        <v>226</v>
      </c>
      <c r="M59" s="206" t="s">
        <v>227</v>
      </c>
      <c r="N59" s="206" t="s">
        <v>661</v>
      </c>
    </row>
    <row r="60" spans="1:14" s="110" customFormat="1" ht="63.6" customHeight="1" x14ac:dyDescent="0.3">
      <c r="A60" s="205"/>
      <c r="B60" s="205"/>
      <c r="C60" s="205"/>
      <c r="D60" s="207"/>
      <c r="E60" s="205"/>
      <c r="F60" s="81" t="s">
        <v>228</v>
      </c>
      <c r="G60" s="205"/>
      <c r="H60" s="205"/>
      <c r="I60" s="205"/>
      <c r="J60" s="208"/>
      <c r="K60" s="205"/>
      <c r="L60" s="206"/>
      <c r="M60" s="206"/>
      <c r="N60" s="206"/>
    </row>
    <row r="61" spans="1:14" s="110" customFormat="1" ht="37.799999999999997" customHeight="1" x14ac:dyDescent="0.3">
      <c r="A61" s="205"/>
      <c r="B61" s="205"/>
      <c r="C61" s="205"/>
      <c r="D61" s="207"/>
      <c r="E61" s="205"/>
      <c r="F61" s="205" t="s">
        <v>545</v>
      </c>
      <c r="G61" s="205"/>
      <c r="H61" s="205"/>
      <c r="I61" s="205"/>
      <c r="J61" s="208"/>
      <c r="K61" s="205"/>
      <c r="L61" s="206"/>
      <c r="M61" s="206"/>
      <c r="N61" s="206"/>
    </row>
    <row r="62" spans="1:14" s="110" customFormat="1" ht="22.2" customHeight="1" x14ac:dyDescent="0.3">
      <c r="A62" s="205"/>
      <c r="B62" s="205"/>
      <c r="C62" s="205"/>
      <c r="D62" s="207"/>
      <c r="E62" s="88"/>
      <c r="F62" s="205"/>
      <c r="G62" s="205"/>
      <c r="H62" s="205"/>
      <c r="I62" s="205"/>
      <c r="J62" s="208"/>
      <c r="K62" s="205"/>
      <c r="L62" s="206"/>
      <c r="M62" s="206"/>
      <c r="N62" s="206"/>
    </row>
    <row r="63" spans="1:14" s="110" customFormat="1" ht="73.2" customHeight="1" x14ac:dyDescent="0.3">
      <c r="A63" s="205">
        <v>15</v>
      </c>
      <c r="B63" s="205">
        <v>15</v>
      </c>
      <c r="C63" s="205" t="s">
        <v>229</v>
      </c>
      <c r="D63" s="205" t="s">
        <v>230</v>
      </c>
      <c r="E63" s="215" t="s">
        <v>231</v>
      </c>
      <c r="F63" s="81" t="s">
        <v>232</v>
      </c>
      <c r="G63" s="205" t="s">
        <v>25</v>
      </c>
      <c r="H63" s="205" t="s">
        <v>233</v>
      </c>
      <c r="I63" s="205" t="s">
        <v>234</v>
      </c>
      <c r="J63" s="208">
        <v>117499800</v>
      </c>
      <c r="K63" s="205" t="s">
        <v>22</v>
      </c>
      <c r="L63" s="206" t="s">
        <v>235</v>
      </c>
      <c r="M63" s="206" t="s">
        <v>236</v>
      </c>
      <c r="N63" s="206" t="s">
        <v>684</v>
      </c>
    </row>
    <row r="64" spans="1:14" s="110" customFormat="1" ht="52.2" customHeight="1" x14ac:dyDescent="0.3">
      <c r="A64" s="205"/>
      <c r="B64" s="205"/>
      <c r="C64" s="205"/>
      <c r="D64" s="205"/>
      <c r="E64" s="215"/>
      <c r="F64" s="81" t="s">
        <v>237</v>
      </c>
      <c r="G64" s="205"/>
      <c r="H64" s="205"/>
      <c r="I64" s="205"/>
      <c r="J64" s="208"/>
      <c r="K64" s="205"/>
      <c r="L64" s="206"/>
      <c r="M64" s="206"/>
      <c r="N64" s="206"/>
    </row>
    <row r="65" spans="1:14" s="110" customFormat="1" ht="30.6" customHeight="1" x14ac:dyDescent="0.3">
      <c r="A65" s="205"/>
      <c r="B65" s="205"/>
      <c r="C65" s="205"/>
      <c r="D65" s="205"/>
      <c r="E65" s="215"/>
      <c r="F65" s="205" t="s">
        <v>546</v>
      </c>
      <c r="G65" s="205"/>
      <c r="H65" s="205"/>
      <c r="I65" s="205"/>
      <c r="J65" s="208"/>
      <c r="K65" s="205"/>
      <c r="L65" s="206"/>
      <c r="M65" s="206"/>
      <c r="N65" s="206"/>
    </row>
    <row r="66" spans="1:14" s="110" customFormat="1" ht="28.2" customHeight="1" x14ac:dyDescent="0.3">
      <c r="A66" s="205"/>
      <c r="B66" s="205"/>
      <c r="C66" s="205"/>
      <c r="D66" s="205"/>
      <c r="E66" s="88"/>
      <c r="F66" s="205"/>
      <c r="G66" s="205"/>
      <c r="H66" s="205"/>
      <c r="I66" s="205"/>
      <c r="J66" s="208"/>
      <c r="K66" s="205"/>
      <c r="L66" s="206"/>
      <c r="M66" s="206"/>
      <c r="N66" s="206"/>
    </row>
    <row r="67" spans="1:14" s="110" customFormat="1" ht="67.8" customHeight="1" x14ac:dyDescent="0.3">
      <c r="A67" s="205">
        <v>16</v>
      </c>
      <c r="B67" s="205">
        <v>15</v>
      </c>
      <c r="C67" s="205">
        <v>466</v>
      </c>
      <c r="D67" s="205" t="s">
        <v>121</v>
      </c>
      <c r="E67" s="205" t="s">
        <v>881</v>
      </c>
      <c r="F67" s="81" t="s">
        <v>568</v>
      </c>
      <c r="G67" s="205"/>
      <c r="H67" s="205" t="s">
        <v>193</v>
      </c>
      <c r="I67" s="205" t="s">
        <v>174</v>
      </c>
      <c r="J67" s="208">
        <v>43000000</v>
      </c>
      <c r="K67" s="205" t="s">
        <v>22</v>
      </c>
      <c r="L67" s="206" t="s">
        <v>726</v>
      </c>
      <c r="M67" s="206" t="s">
        <v>827</v>
      </c>
      <c r="N67" s="206" t="s">
        <v>744</v>
      </c>
    </row>
    <row r="68" spans="1:14" s="110" customFormat="1" ht="38.4" customHeight="1" x14ac:dyDescent="0.3">
      <c r="A68" s="205"/>
      <c r="B68" s="205"/>
      <c r="C68" s="205"/>
      <c r="D68" s="205"/>
      <c r="E68" s="205"/>
      <c r="F68" s="81" t="s">
        <v>826</v>
      </c>
      <c r="G68" s="205"/>
      <c r="H68" s="205"/>
      <c r="I68" s="205"/>
      <c r="J68" s="208"/>
      <c r="K68" s="205"/>
      <c r="L68" s="206"/>
      <c r="M68" s="206"/>
      <c r="N68" s="206"/>
    </row>
    <row r="69" spans="1:14" s="110" customFormat="1" ht="89.4" customHeight="1" x14ac:dyDescent="0.3">
      <c r="A69" s="205"/>
      <c r="B69" s="205"/>
      <c r="C69" s="205"/>
      <c r="D69" s="205"/>
      <c r="E69" s="205"/>
      <c r="F69" s="205" t="s">
        <v>828</v>
      </c>
      <c r="G69" s="205"/>
      <c r="H69" s="205"/>
      <c r="I69" s="205"/>
      <c r="J69" s="208"/>
      <c r="K69" s="205"/>
      <c r="L69" s="206"/>
      <c r="M69" s="206"/>
      <c r="N69" s="206"/>
    </row>
    <row r="70" spans="1:14" s="110" customFormat="1" ht="113.4" customHeight="1" x14ac:dyDescent="0.3">
      <c r="A70" s="205"/>
      <c r="B70" s="205"/>
      <c r="C70" s="205"/>
      <c r="D70" s="205"/>
      <c r="E70" s="87"/>
      <c r="F70" s="205"/>
      <c r="G70" s="205"/>
      <c r="H70" s="205"/>
      <c r="I70" s="205"/>
      <c r="J70" s="208"/>
      <c r="K70" s="205"/>
      <c r="L70" s="206"/>
      <c r="M70" s="206"/>
      <c r="N70" s="206"/>
    </row>
    <row r="71" spans="1:14" s="110" customFormat="1" ht="52.2" customHeight="1" x14ac:dyDescent="0.3">
      <c r="A71" s="205">
        <v>17</v>
      </c>
      <c r="B71" s="205">
        <v>15</v>
      </c>
      <c r="C71" s="205" t="s">
        <v>582</v>
      </c>
      <c r="D71" s="205" t="s">
        <v>436</v>
      </c>
      <c r="E71" s="205" t="s">
        <v>687</v>
      </c>
      <c r="F71" s="81" t="s">
        <v>568</v>
      </c>
      <c r="G71" s="205" t="s">
        <v>468</v>
      </c>
      <c r="H71" s="205" t="s">
        <v>671</v>
      </c>
      <c r="I71" s="205" t="s">
        <v>583</v>
      </c>
      <c r="J71" s="208">
        <v>143213060</v>
      </c>
      <c r="K71" s="205" t="s">
        <v>22</v>
      </c>
      <c r="L71" s="206" t="s">
        <v>625</v>
      </c>
      <c r="M71" s="206" t="s">
        <v>746</v>
      </c>
      <c r="N71" s="206" t="s">
        <v>714</v>
      </c>
    </row>
    <row r="72" spans="1:14" s="110" customFormat="1" ht="60" customHeight="1" x14ac:dyDescent="0.3">
      <c r="A72" s="205"/>
      <c r="B72" s="205"/>
      <c r="C72" s="205"/>
      <c r="D72" s="205"/>
      <c r="E72" s="205"/>
      <c r="F72" s="81" t="s">
        <v>745</v>
      </c>
      <c r="G72" s="205"/>
      <c r="H72" s="205"/>
      <c r="I72" s="205"/>
      <c r="J72" s="208"/>
      <c r="K72" s="205"/>
      <c r="L72" s="206"/>
      <c r="M72" s="206"/>
      <c r="N72" s="206"/>
    </row>
    <row r="73" spans="1:14" s="110" customFormat="1" ht="43.8" customHeight="1" x14ac:dyDescent="0.3">
      <c r="A73" s="205"/>
      <c r="B73" s="205"/>
      <c r="C73" s="205"/>
      <c r="D73" s="205"/>
      <c r="E73" s="205"/>
      <c r="F73" s="205" t="s">
        <v>693</v>
      </c>
      <c r="G73" s="205"/>
      <c r="H73" s="205"/>
      <c r="I73" s="205"/>
      <c r="J73" s="208"/>
      <c r="K73" s="205"/>
      <c r="L73" s="206"/>
      <c r="M73" s="206"/>
      <c r="N73" s="206"/>
    </row>
    <row r="74" spans="1:14" s="110" customFormat="1" ht="61.2" customHeight="1" x14ac:dyDescent="0.3">
      <c r="A74" s="205"/>
      <c r="B74" s="205"/>
      <c r="C74" s="205"/>
      <c r="D74" s="205"/>
      <c r="E74" s="87"/>
      <c r="F74" s="205"/>
      <c r="G74" s="205"/>
      <c r="H74" s="205"/>
      <c r="I74" s="205"/>
      <c r="J74" s="208"/>
      <c r="K74" s="205"/>
      <c r="L74" s="206"/>
      <c r="M74" s="206"/>
      <c r="N74" s="206"/>
    </row>
    <row r="75" spans="1:14" s="110" customFormat="1" ht="41.4" customHeight="1" x14ac:dyDescent="0.3">
      <c r="A75" s="209">
        <v>18</v>
      </c>
      <c r="B75" s="205">
        <v>15</v>
      </c>
      <c r="C75" s="205" t="s">
        <v>582</v>
      </c>
      <c r="D75" s="205" t="s">
        <v>436</v>
      </c>
      <c r="E75" s="205" t="s">
        <v>686</v>
      </c>
      <c r="F75" s="81" t="s">
        <v>568</v>
      </c>
      <c r="G75" s="205" t="s">
        <v>468</v>
      </c>
      <c r="H75" s="209" t="s">
        <v>672</v>
      </c>
      <c r="I75" s="205" t="s">
        <v>583</v>
      </c>
      <c r="J75" s="212">
        <v>116712500</v>
      </c>
      <c r="K75" s="205" t="s">
        <v>22</v>
      </c>
      <c r="L75" s="206" t="s">
        <v>625</v>
      </c>
      <c r="M75" s="206" t="s">
        <v>746</v>
      </c>
      <c r="N75" s="206" t="s">
        <v>714</v>
      </c>
    </row>
    <row r="76" spans="1:14" s="110" customFormat="1" ht="54.6" customHeight="1" x14ac:dyDescent="0.3">
      <c r="A76" s="210"/>
      <c r="B76" s="205"/>
      <c r="C76" s="205"/>
      <c r="D76" s="205"/>
      <c r="E76" s="205"/>
      <c r="F76" s="81" t="s">
        <v>745</v>
      </c>
      <c r="G76" s="205"/>
      <c r="H76" s="210"/>
      <c r="I76" s="205"/>
      <c r="J76" s="213"/>
      <c r="K76" s="205"/>
      <c r="L76" s="206"/>
      <c r="M76" s="206"/>
      <c r="N76" s="206"/>
    </row>
    <row r="77" spans="1:14" s="110" customFormat="1" ht="52.2" customHeight="1" x14ac:dyDescent="0.3">
      <c r="A77" s="210"/>
      <c r="B77" s="205"/>
      <c r="C77" s="205"/>
      <c r="D77" s="205"/>
      <c r="E77" s="205"/>
      <c r="F77" s="205" t="s">
        <v>693</v>
      </c>
      <c r="G77" s="205"/>
      <c r="H77" s="210"/>
      <c r="I77" s="205"/>
      <c r="J77" s="213"/>
      <c r="K77" s="205"/>
      <c r="L77" s="206"/>
      <c r="M77" s="206"/>
      <c r="N77" s="206"/>
    </row>
    <row r="78" spans="1:14" s="110" customFormat="1" ht="21.6" customHeight="1" x14ac:dyDescent="0.3">
      <c r="A78" s="211"/>
      <c r="B78" s="205"/>
      <c r="C78" s="205"/>
      <c r="D78" s="205"/>
      <c r="E78" s="87"/>
      <c r="F78" s="205"/>
      <c r="G78" s="205"/>
      <c r="H78" s="211"/>
      <c r="I78" s="205"/>
      <c r="J78" s="214"/>
      <c r="K78" s="205"/>
      <c r="L78" s="206"/>
      <c r="M78" s="206"/>
      <c r="N78" s="206"/>
    </row>
    <row r="79" spans="1:14" s="110" customFormat="1" ht="39.6" customHeight="1" x14ac:dyDescent="0.3">
      <c r="A79" s="207">
        <v>19</v>
      </c>
      <c r="B79" s="207">
        <v>15</v>
      </c>
      <c r="C79" s="205">
        <v>486</v>
      </c>
      <c r="D79" s="207" t="s">
        <v>219</v>
      </c>
      <c r="E79" s="205" t="s">
        <v>882</v>
      </c>
      <c r="F79" s="81" t="s">
        <v>591</v>
      </c>
      <c r="G79" s="205" t="s">
        <v>25</v>
      </c>
      <c r="H79" s="205" t="s">
        <v>592</v>
      </c>
      <c r="I79" s="205" t="s">
        <v>593</v>
      </c>
      <c r="J79" s="208">
        <v>199999040</v>
      </c>
      <c r="K79" s="205" t="s">
        <v>22</v>
      </c>
      <c r="L79" s="206" t="s">
        <v>594</v>
      </c>
      <c r="M79" s="206" t="s">
        <v>627</v>
      </c>
      <c r="N79" s="206" t="s">
        <v>639</v>
      </c>
    </row>
    <row r="80" spans="1:14" s="110" customFormat="1" ht="52.2" customHeight="1" x14ac:dyDescent="0.3">
      <c r="A80" s="207"/>
      <c r="B80" s="207"/>
      <c r="C80" s="205"/>
      <c r="D80" s="207"/>
      <c r="E80" s="205"/>
      <c r="F80" s="81" t="s">
        <v>626</v>
      </c>
      <c r="G80" s="205"/>
      <c r="H80" s="205"/>
      <c r="I80" s="205"/>
      <c r="J80" s="208"/>
      <c r="K80" s="205"/>
      <c r="L80" s="206"/>
      <c r="M80" s="206"/>
      <c r="N80" s="206"/>
    </row>
    <row r="81" spans="1:14" s="110" customFormat="1" ht="48" customHeight="1" x14ac:dyDescent="0.3">
      <c r="A81" s="207"/>
      <c r="B81" s="207"/>
      <c r="C81" s="205"/>
      <c r="D81" s="207"/>
      <c r="E81" s="205"/>
      <c r="F81" s="205" t="s">
        <v>670</v>
      </c>
      <c r="G81" s="205"/>
      <c r="H81" s="205"/>
      <c r="I81" s="205"/>
      <c r="J81" s="208"/>
      <c r="K81" s="205"/>
      <c r="L81" s="206"/>
      <c r="M81" s="206"/>
      <c r="N81" s="206"/>
    </row>
    <row r="82" spans="1:14" s="110" customFormat="1" ht="16.8" customHeight="1" x14ac:dyDescent="0.3">
      <c r="A82" s="207"/>
      <c r="B82" s="207"/>
      <c r="C82" s="205"/>
      <c r="D82" s="207"/>
      <c r="E82" s="88"/>
      <c r="F82" s="205"/>
      <c r="G82" s="205"/>
      <c r="H82" s="205"/>
      <c r="I82" s="205"/>
      <c r="J82" s="208"/>
      <c r="K82" s="205"/>
      <c r="L82" s="206"/>
      <c r="M82" s="206"/>
      <c r="N82" s="206"/>
    </row>
    <row r="83" spans="1:14" s="110" customFormat="1" ht="28.8" x14ac:dyDescent="0.3">
      <c r="A83" s="207">
        <v>20</v>
      </c>
      <c r="B83" s="207">
        <v>15</v>
      </c>
      <c r="C83" s="205">
        <v>498</v>
      </c>
      <c r="D83" s="207" t="s">
        <v>797</v>
      </c>
      <c r="E83" s="205" t="s">
        <v>798</v>
      </c>
      <c r="F83" s="81" t="s">
        <v>799</v>
      </c>
      <c r="G83" s="205"/>
      <c r="H83" s="205" t="s">
        <v>800</v>
      </c>
      <c r="I83" s="205" t="s">
        <v>829</v>
      </c>
      <c r="J83" s="208">
        <v>28500025</v>
      </c>
      <c r="K83" s="205" t="s">
        <v>22</v>
      </c>
      <c r="L83" s="206" t="s">
        <v>801</v>
      </c>
      <c r="M83" s="206" t="s">
        <v>711</v>
      </c>
      <c r="N83" s="206" t="s">
        <v>802</v>
      </c>
    </row>
    <row r="84" spans="1:14" s="110" customFormat="1" ht="42.75" customHeight="1" x14ac:dyDescent="0.3">
      <c r="A84" s="207"/>
      <c r="B84" s="207"/>
      <c r="C84" s="205"/>
      <c r="D84" s="207"/>
      <c r="E84" s="205"/>
      <c r="F84" s="81" t="s">
        <v>709</v>
      </c>
      <c r="G84" s="205"/>
      <c r="H84" s="205"/>
      <c r="I84" s="205"/>
      <c r="J84" s="208"/>
      <c r="K84" s="205"/>
      <c r="L84" s="206"/>
      <c r="M84" s="206"/>
      <c r="N84" s="206"/>
    </row>
    <row r="85" spans="1:14" s="110" customFormat="1" ht="30.6" customHeight="1" x14ac:dyDescent="0.3">
      <c r="A85" s="207"/>
      <c r="B85" s="207"/>
      <c r="C85" s="205"/>
      <c r="D85" s="207"/>
      <c r="E85" s="205"/>
      <c r="F85" s="205" t="s">
        <v>803</v>
      </c>
      <c r="G85" s="205"/>
      <c r="H85" s="205"/>
      <c r="I85" s="205"/>
      <c r="J85" s="208"/>
      <c r="K85" s="205"/>
      <c r="L85" s="206"/>
      <c r="M85" s="206"/>
      <c r="N85" s="206"/>
    </row>
    <row r="86" spans="1:14" s="110" customFormat="1" ht="33" customHeight="1" x14ac:dyDescent="0.3">
      <c r="A86" s="207"/>
      <c r="B86" s="207"/>
      <c r="C86" s="205"/>
      <c r="D86" s="207"/>
      <c r="E86" s="88"/>
      <c r="F86" s="205"/>
      <c r="G86" s="205"/>
      <c r="H86" s="205"/>
      <c r="I86" s="205"/>
      <c r="J86" s="208"/>
      <c r="K86" s="205"/>
      <c r="L86" s="206"/>
      <c r="M86" s="206"/>
      <c r="N86" s="206"/>
    </row>
    <row r="87" spans="1:14" s="110" customFormat="1" ht="33" customHeight="1" x14ac:dyDescent="0.3">
      <c r="A87" s="207">
        <v>21</v>
      </c>
      <c r="B87" s="207">
        <v>15</v>
      </c>
      <c r="C87" s="205">
        <v>499</v>
      </c>
      <c r="D87" s="207" t="s">
        <v>797</v>
      </c>
      <c r="E87" s="205" t="s">
        <v>804</v>
      </c>
      <c r="F87" s="81" t="s">
        <v>805</v>
      </c>
      <c r="G87" s="205"/>
      <c r="H87" s="205" t="s">
        <v>806</v>
      </c>
      <c r="I87" s="205" t="s">
        <v>830</v>
      </c>
      <c r="J87" s="208">
        <v>50089000</v>
      </c>
      <c r="K87" s="205" t="s">
        <v>22</v>
      </c>
      <c r="L87" s="206" t="s">
        <v>801</v>
      </c>
      <c r="M87" s="206" t="s">
        <v>711</v>
      </c>
      <c r="N87" s="206" t="s">
        <v>802</v>
      </c>
    </row>
    <row r="88" spans="1:14" s="110" customFormat="1" ht="39.75" customHeight="1" x14ac:dyDescent="0.3">
      <c r="A88" s="207"/>
      <c r="B88" s="207"/>
      <c r="C88" s="205"/>
      <c r="D88" s="207"/>
      <c r="E88" s="205"/>
      <c r="F88" s="81" t="s">
        <v>709</v>
      </c>
      <c r="G88" s="205"/>
      <c r="H88" s="205"/>
      <c r="I88" s="205"/>
      <c r="J88" s="208"/>
      <c r="K88" s="205"/>
      <c r="L88" s="206"/>
      <c r="M88" s="206"/>
      <c r="N88" s="206"/>
    </row>
    <row r="89" spans="1:14" s="110" customFormat="1" ht="50.25" customHeight="1" x14ac:dyDescent="0.3">
      <c r="A89" s="207"/>
      <c r="B89" s="207"/>
      <c r="C89" s="205"/>
      <c r="D89" s="207"/>
      <c r="E89" s="205"/>
      <c r="F89" s="205" t="s">
        <v>803</v>
      </c>
      <c r="G89" s="205"/>
      <c r="H89" s="205"/>
      <c r="I89" s="205"/>
      <c r="J89" s="208"/>
      <c r="K89" s="205"/>
      <c r="L89" s="206"/>
      <c r="M89" s="206"/>
      <c r="N89" s="206"/>
    </row>
    <row r="90" spans="1:14" s="110" customFormat="1" ht="25.8" customHeight="1" x14ac:dyDescent="0.3">
      <c r="A90" s="207"/>
      <c r="B90" s="207"/>
      <c r="C90" s="205"/>
      <c r="D90" s="207"/>
      <c r="E90" s="88"/>
      <c r="F90" s="205"/>
      <c r="G90" s="205"/>
      <c r="H90" s="205"/>
      <c r="I90" s="205"/>
      <c r="J90" s="208"/>
      <c r="K90" s="205"/>
      <c r="L90" s="206"/>
      <c r="M90" s="206"/>
      <c r="N90" s="206"/>
    </row>
  </sheetData>
  <mergeCells count="297">
    <mergeCell ref="L43:L46"/>
    <mergeCell ref="M43:M46"/>
    <mergeCell ref="N43:N46"/>
    <mergeCell ref="M75:M78"/>
    <mergeCell ref="N75:N78"/>
    <mergeCell ref="A2:F2"/>
    <mergeCell ref="A5:K5"/>
    <mergeCell ref="L5:N5"/>
    <mergeCell ref="A7:A10"/>
    <mergeCell ref="B7:B10"/>
    <mergeCell ref="C7:C10"/>
    <mergeCell ref="D7:D10"/>
    <mergeCell ref="E7:E9"/>
    <mergeCell ref="H7:H10"/>
    <mergeCell ref="I7:I10"/>
    <mergeCell ref="J7:J10"/>
    <mergeCell ref="K7:K10"/>
    <mergeCell ref="L7:L10"/>
    <mergeCell ref="A43:A46"/>
    <mergeCell ref="B43:B46"/>
    <mergeCell ref="C43:C46"/>
    <mergeCell ref="D43:D46"/>
    <mergeCell ref="E43:E45"/>
    <mergeCell ref="F45:F46"/>
    <mergeCell ref="G43:G46"/>
    <mergeCell ref="H43:H46"/>
    <mergeCell ref="I43:I46"/>
    <mergeCell ref="L15:L18"/>
    <mergeCell ref="M15:M18"/>
    <mergeCell ref="N15:N18"/>
    <mergeCell ref="F17:F18"/>
    <mergeCell ref="M7:M10"/>
    <mergeCell ref="N7:N10"/>
    <mergeCell ref="F9:F10"/>
    <mergeCell ref="A11:A14"/>
    <mergeCell ref="B11:B14"/>
    <mergeCell ref="C11:C14"/>
    <mergeCell ref="D11:D14"/>
    <mergeCell ref="E11:E13"/>
    <mergeCell ref="H11:H14"/>
    <mergeCell ref="I11:I14"/>
    <mergeCell ref="J11:J14"/>
    <mergeCell ref="G7:G10"/>
    <mergeCell ref="G11:G14"/>
    <mergeCell ref="K11:K14"/>
    <mergeCell ref="L11:L14"/>
    <mergeCell ref="M11:M14"/>
    <mergeCell ref="N11:N14"/>
    <mergeCell ref="C19:C22"/>
    <mergeCell ref="D19:D22"/>
    <mergeCell ref="E19:E21"/>
    <mergeCell ref="H19:H22"/>
    <mergeCell ref="I19:I22"/>
    <mergeCell ref="J19:J22"/>
    <mergeCell ref="K19:K22"/>
    <mergeCell ref="F13:F14"/>
    <mergeCell ref="A15:A18"/>
    <mergeCell ref="B15:B18"/>
    <mergeCell ref="C15:C18"/>
    <mergeCell ref="D15:D18"/>
    <mergeCell ref="E15:E17"/>
    <mergeCell ref="H15:H18"/>
    <mergeCell ref="I15:I18"/>
    <mergeCell ref="J15:J18"/>
    <mergeCell ref="K15:K18"/>
    <mergeCell ref="G15:G18"/>
    <mergeCell ref="L27:L30"/>
    <mergeCell ref="M27:M30"/>
    <mergeCell ref="N27:N30"/>
    <mergeCell ref="F29:F30"/>
    <mergeCell ref="L19:L22"/>
    <mergeCell ref="M19:M22"/>
    <mergeCell ref="N19:N22"/>
    <mergeCell ref="F21:F22"/>
    <mergeCell ref="A23:A26"/>
    <mergeCell ref="B23:B26"/>
    <mergeCell ref="C23:C26"/>
    <mergeCell ref="D23:D26"/>
    <mergeCell ref="E23:E25"/>
    <mergeCell ref="H23:H26"/>
    <mergeCell ref="I23:I26"/>
    <mergeCell ref="J23:J26"/>
    <mergeCell ref="G19:G22"/>
    <mergeCell ref="G23:G26"/>
    <mergeCell ref="K23:K26"/>
    <mergeCell ref="L23:L26"/>
    <mergeCell ref="M23:M26"/>
    <mergeCell ref="N23:N26"/>
    <mergeCell ref="A19:A22"/>
    <mergeCell ref="B19:B22"/>
    <mergeCell ref="C31:C34"/>
    <mergeCell ref="D31:D34"/>
    <mergeCell ref="E31:E33"/>
    <mergeCell ref="H31:H34"/>
    <mergeCell ref="I31:I34"/>
    <mergeCell ref="J31:J34"/>
    <mergeCell ref="K31:K34"/>
    <mergeCell ref="F25:F26"/>
    <mergeCell ref="A27:A30"/>
    <mergeCell ref="B27:B30"/>
    <mergeCell ref="C27:C30"/>
    <mergeCell ref="D27:D30"/>
    <mergeCell ref="E27:E29"/>
    <mergeCell ref="H27:H30"/>
    <mergeCell ref="I27:I30"/>
    <mergeCell ref="J27:J30"/>
    <mergeCell ref="K27:K30"/>
    <mergeCell ref="G27:G30"/>
    <mergeCell ref="L39:L42"/>
    <mergeCell ref="M39:M42"/>
    <mergeCell ref="N39:N42"/>
    <mergeCell ref="F41:F42"/>
    <mergeCell ref="L31:L34"/>
    <mergeCell ref="M31:M34"/>
    <mergeCell ref="N31:N34"/>
    <mergeCell ref="F33:F34"/>
    <mergeCell ref="A35:A38"/>
    <mergeCell ref="B35:B38"/>
    <mergeCell ref="C35:C38"/>
    <mergeCell ref="D35:D38"/>
    <mergeCell ref="E35:E37"/>
    <mergeCell ref="H35:H38"/>
    <mergeCell ref="I35:I38"/>
    <mergeCell ref="J35:J38"/>
    <mergeCell ref="G31:G34"/>
    <mergeCell ref="G35:G38"/>
    <mergeCell ref="K35:K38"/>
    <mergeCell ref="L35:L38"/>
    <mergeCell ref="M35:M38"/>
    <mergeCell ref="N35:N38"/>
    <mergeCell ref="A31:A34"/>
    <mergeCell ref="B31:B34"/>
    <mergeCell ref="D47:D50"/>
    <mergeCell ref="E47:E49"/>
    <mergeCell ref="H47:H50"/>
    <mergeCell ref="I47:I50"/>
    <mergeCell ref="J47:J50"/>
    <mergeCell ref="K47:K50"/>
    <mergeCell ref="F37:F38"/>
    <mergeCell ref="A39:A42"/>
    <mergeCell ref="B39:B42"/>
    <mergeCell ref="C39:C42"/>
    <mergeCell ref="D39:D42"/>
    <mergeCell ref="E39:E41"/>
    <mergeCell ref="H39:H42"/>
    <mergeCell ref="I39:I42"/>
    <mergeCell ref="J39:J42"/>
    <mergeCell ref="K39:K42"/>
    <mergeCell ref="G39:G42"/>
    <mergeCell ref="J43:J46"/>
    <mergeCell ref="K43:K46"/>
    <mergeCell ref="K55:K58"/>
    <mergeCell ref="G55:G58"/>
    <mergeCell ref="F57:F58"/>
    <mergeCell ref="L47:L50"/>
    <mergeCell ref="M47:M50"/>
    <mergeCell ref="N47:N50"/>
    <mergeCell ref="F49:F50"/>
    <mergeCell ref="A51:A54"/>
    <mergeCell ref="B51:B54"/>
    <mergeCell ref="C51:C54"/>
    <mergeCell ref="D51:D54"/>
    <mergeCell ref="E51:E53"/>
    <mergeCell ref="H51:H54"/>
    <mergeCell ref="I51:I54"/>
    <mergeCell ref="J51:J54"/>
    <mergeCell ref="G47:G50"/>
    <mergeCell ref="G51:G54"/>
    <mergeCell ref="K51:K54"/>
    <mergeCell ref="L51:L54"/>
    <mergeCell ref="M51:M54"/>
    <mergeCell ref="N51:N54"/>
    <mergeCell ref="A47:A50"/>
    <mergeCell ref="B47:B50"/>
    <mergeCell ref="C47:C50"/>
    <mergeCell ref="F53:F54"/>
    <mergeCell ref="A55:A58"/>
    <mergeCell ref="B55:B58"/>
    <mergeCell ref="C55:C58"/>
    <mergeCell ref="D55:D58"/>
    <mergeCell ref="E55:E57"/>
    <mergeCell ref="H55:H58"/>
    <mergeCell ref="I55:I58"/>
    <mergeCell ref="J55:J58"/>
    <mergeCell ref="K63:K66"/>
    <mergeCell ref="A59:A62"/>
    <mergeCell ref="B59:B62"/>
    <mergeCell ref="C59:C62"/>
    <mergeCell ref="D59:D62"/>
    <mergeCell ref="E59:E61"/>
    <mergeCell ref="H59:H62"/>
    <mergeCell ref="I59:I62"/>
    <mergeCell ref="J59:J62"/>
    <mergeCell ref="K59:K62"/>
    <mergeCell ref="F61:F62"/>
    <mergeCell ref="G59:G62"/>
    <mergeCell ref="L55:L58"/>
    <mergeCell ref="M55:M58"/>
    <mergeCell ref="N55:N58"/>
    <mergeCell ref="L63:L66"/>
    <mergeCell ref="M63:M66"/>
    <mergeCell ref="N63:N66"/>
    <mergeCell ref="L59:L62"/>
    <mergeCell ref="M59:M62"/>
    <mergeCell ref="N59:N62"/>
    <mergeCell ref="F65:F66"/>
    <mergeCell ref="L67:L70"/>
    <mergeCell ref="M67:M70"/>
    <mergeCell ref="N67:N70"/>
    <mergeCell ref="A67:A70"/>
    <mergeCell ref="B67:B70"/>
    <mergeCell ref="C67:C70"/>
    <mergeCell ref="D67:D70"/>
    <mergeCell ref="E67:E69"/>
    <mergeCell ref="H67:H70"/>
    <mergeCell ref="I67:I70"/>
    <mergeCell ref="J67:J70"/>
    <mergeCell ref="K67:K70"/>
    <mergeCell ref="G67:G70"/>
    <mergeCell ref="F69:F70"/>
    <mergeCell ref="A63:A66"/>
    <mergeCell ref="B63:B66"/>
    <mergeCell ref="C63:C66"/>
    <mergeCell ref="D63:D66"/>
    <mergeCell ref="E63:E65"/>
    <mergeCell ref="G63:G66"/>
    <mergeCell ref="H63:H66"/>
    <mergeCell ref="I63:I66"/>
    <mergeCell ref="J63:J66"/>
    <mergeCell ref="A79:A82"/>
    <mergeCell ref="B79:B82"/>
    <mergeCell ref="C79:C82"/>
    <mergeCell ref="D79:D82"/>
    <mergeCell ref="E79:E81"/>
    <mergeCell ref="A83:A86"/>
    <mergeCell ref="B83:B86"/>
    <mergeCell ref="C83:C86"/>
    <mergeCell ref="D83:D86"/>
    <mergeCell ref="F77:F78"/>
    <mergeCell ref="G75:G78"/>
    <mergeCell ref="H75:H78"/>
    <mergeCell ref="I75:I78"/>
    <mergeCell ref="J75:J78"/>
    <mergeCell ref="K75:K78"/>
    <mergeCell ref="L75:L78"/>
    <mergeCell ref="A71:A74"/>
    <mergeCell ref="B71:B74"/>
    <mergeCell ref="C71:C74"/>
    <mergeCell ref="D71:D74"/>
    <mergeCell ref="E71:E73"/>
    <mergeCell ref="A75:A78"/>
    <mergeCell ref="B75:B78"/>
    <mergeCell ref="C75:C78"/>
    <mergeCell ref="D75:D78"/>
    <mergeCell ref="E75:E77"/>
    <mergeCell ref="K71:K74"/>
    <mergeCell ref="L71:L74"/>
    <mergeCell ref="M71:M74"/>
    <mergeCell ref="N71:N74"/>
    <mergeCell ref="F73:F74"/>
    <mergeCell ref="G71:G74"/>
    <mergeCell ref="H71:H74"/>
    <mergeCell ref="I71:I74"/>
    <mergeCell ref="J71:J74"/>
    <mergeCell ref="G79:G82"/>
    <mergeCell ref="H79:H82"/>
    <mergeCell ref="I79:I82"/>
    <mergeCell ref="J79:J82"/>
    <mergeCell ref="K79:K82"/>
    <mergeCell ref="L79:L82"/>
    <mergeCell ref="M79:M82"/>
    <mergeCell ref="N79:N82"/>
    <mergeCell ref="F81:F82"/>
    <mergeCell ref="E83:E85"/>
    <mergeCell ref="G83:G86"/>
    <mergeCell ref="H83:H86"/>
    <mergeCell ref="I83:I86"/>
    <mergeCell ref="J83:J86"/>
    <mergeCell ref="K83:K86"/>
    <mergeCell ref="L83:L86"/>
    <mergeCell ref="M83:M86"/>
    <mergeCell ref="N83:N86"/>
    <mergeCell ref="F85:F86"/>
    <mergeCell ref="K87:K90"/>
    <mergeCell ref="L87:L90"/>
    <mergeCell ref="M87:M90"/>
    <mergeCell ref="N87:N90"/>
    <mergeCell ref="F89:F90"/>
    <mergeCell ref="A87:A90"/>
    <mergeCell ref="B87:B90"/>
    <mergeCell ref="C87:C90"/>
    <mergeCell ref="D87:D90"/>
    <mergeCell ref="E87:E89"/>
    <mergeCell ref="G87:G90"/>
    <mergeCell ref="H87:H90"/>
    <mergeCell ref="I87:I90"/>
    <mergeCell ref="J87:J90"/>
  </mergeCells>
  <printOptions gridLines="1"/>
  <pageMargins left="0.7" right="0.7" top="0.75" bottom="0.75" header="0.3" footer="0.3"/>
  <pageSetup paperSize="8" scale="53"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74"/>
  <sheetViews>
    <sheetView zoomScale="55" zoomScaleNormal="55" workbookViewId="0">
      <selection activeCell="F8" sqref="F8"/>
    </sheetView>
  </sheetViews>
  <sheetFormatPr defaultColWidth="9.109375" defaultRowHeight="14.4" x14ac:dyDescent="0.3"/>
  <cols>
    <col min="1" max="1" width="5.5546875" style="13" customWidth="1"/>
    <col min="2" max="2" width="16.33203125" style="13" customWidth="1"/>
    <col min="3" max="3" width="13.88671875" style="13" customWidth="1"/>
    <col min="4" max="4" width="32.109375" style="34" customWidth="1"/>
    <col min="5" max="5" width="20.33203125" style="34" customWidth="1"/>
    <col min="6" max="6" width="47.44140625" style="34" customWidth="1"/>
    <col min="7" max="7" width="24" style="34" customWidth="1"/>
    <col min="8" max="8" width="25.33203125" style="34" customWidth="1"/>
    <col min="9" max="9" width="26.109375" style="34" customWidth="1"/>
    <col min="10" max="10" width="19.88671875" style="13" customWidth="1"/>
    <col min="11" max="11" width="14.88671875" style="13" customWidth="1"/>
    <col min="12" max="12" width="23.21875" style="13" customWidth="1"/>
    <col min="13" max="13" width="17.6640625" style="13" customWidth="1"/>
    <col min="14" max="14" width="21.6640625" style="13" customWidth="1"/>
    <col min="15" max="16384" width="9.109375" style="12"/>
  </cols>
  <sheetData>
    <row r="2" spans="1:14" s="5" customFormat="1" ht="30" customHeight="1" x14ac:dyDescent="0.45">
      <c r="A2" s="171" t="s">
        <v>238</v>
      </c>
      <c r="B2" s="171"/>
      <c r="C2" s="171"/>
      <c r="D2" s="171"/>
      <c r="E2" s="171"/>
      <c r="F2" s="171"/>
      <c r="G2" s="73"/>
      <c r="H2" s="30"/>
      <c r="I2" s="30"/>
      <c r="J2" s="30"/>
      <c r="K2" s="30"/>
      <c r="L2" s="30"/>
      <c r="M2" s="111"/>
      <c r="N2" s="92"/>
    </row>
    <row r="3" spans="1:14" s="5" customFormat="1" ht="30" customHeight="1" x14ac:dyDescent="0.35">
      <c r="A3" s="31"/>
      <c r="B3" s="31"/>
      <c r="C3" s="31"/>
      <c r="D3" s="72"/>
      <c r="E3" s="32"/>
      <c r="F3" s="32"/>
      <c r="G3" s="32"/>
      <c r="H3" s="30"/>
      <c r="I3" s="30"/>
      <c r="J3" s="30"/>
      <c r="K3" s="30"/>
      <c r="L3" s="30"/>
      <c r="M3" s="111"/>
      <c r="N3" s="92"/>
    </row>
    <row r="4" spans="1:14" ht="38.25" customHeight="1" thickBot="1" x14ac:dyDescent="0.35"/>
    <row r="5" spans="1:14" ht="48" customHeight="1" x14ac:dyDescent="0.3">
      <c r="A5" s="333"/>
      <c r="B5" s="334" t="s">
        <v>1</v>
      </c>
      <c r="C5" s="334"/>
      <c r="D5" s="334"/>
      <c r="E5" s="334"/>
      <c r="F5" s="334"/>
      <c r="G5" s="334"/>
      <c r="H5" s="334"/>
      <c r="I5" s="334"/>
      <c r="J5" s="334"/>
      <c r="K5" s="334"/>
      <c r="L5" s="308" t="s">
        <v>2</v>
      </c>
      <c r="M5" s="308"/>
      <c r="N5" s="308"/>
    </row>
    <row r="6" spans="1:14" ht="140.4" customHeight="1" thickBot="1" x14ac:dyDescent="0.35">
      <c r="A6" s="309" t="s">
        <v>3</v>
      </c>
      <c r="B6" s="310" t="s">
        <v>4</v>
      </c>
      <c r="C6" s="310" t="s">
        <v>5</v>
      </c>
      <c r="D6" s="310" t="s">
        <v>83</v>
      </c>
      <c r="E6" s="311" t="s">
        <v>7</v>
      </c>
      <c r="F6" s="310" t="s">
        <v>8</v>
      </c>
      <c r="G6" s="310" t="s">
        <v>9</v>
      </c>
      <c r="H6" s="311" t="s">
        <v>10</v>
      </c>
      <c r="I6" s="310" t="s">
        <v>11</v>
      </c>
      <c r="J6" s="310" t="s">
        <v>84</v>
      </c>
      <c r="K6" s="310" t="s">
        <v>13</v>
      </c>
      <c r="L6" s="312" t="s">
        <v>239</v>
      </c>
      <c r="M6" s="312" t="s">
        <v>15</v>
      </c>
      <c r="N6" s="305" t="s">
        <v>16</v>
      </c>
    </row>
    <row r="7" spans="1:14" s="98" customFormat="1" ht="44.4" customHeight="1" x14ac:dyDescent="0.3">
      <c r="A7" s="229">
        <v>1</v>
      </c>
      <c r="B7" s="183" t="s">
        <v>240</v>
      </c>
      <c r="C7" s="229">
        <v>9</v>
      </c>
      <c r="D7" s="183" t="s">
        <v>241</v>
      </c>
      <c r="E7" s="183" t="s">
        <v>656</v>
      </c>
      <c r="F7" s="83" t="s">
        <v>242</v>
      </c>
      <c r="G7" s="183" t="s">
        <v>25</v>
      </c>
      <c r="H7" s="183" t="s">
        <v>243</v>
      </c>
      <c r="I7" s="183" t="s">
        <v>244</v>
      </c>
      <c r="J7" s="243">
        <v>170000000</v>
      </c>
      <c r="K7" s="229" t="s">
        <v>22</v>
      </c>
      <c r="L7" s="183" t="s">
        <v>245</v>
      </c>
      <c r="M7" s="235" t="s">
        <v>246</v>
      </c>
      <c r="N7" s="235" t="s">
        <v>682</v>
      </c>
    </row>
    <row r="8" spans="1:14" s="98" customFormat="1" ht="64.2" customHeight="1" x14ac:dyDescent="0.3">
      <c r="A8" s="229"/>
      <c r="B8" s="183"/>
      <c r="C8" s="229"/>
      <c r="D8" s="183"/>
      <c r="E8" s="183"/>
      <c r="F8" s="84" t="s">
        <v>247</v>
      </c>
      <c r="G8" s="183"/>
      <c r="H8" s="183"/>
      <c r="I8" s="183"/>
      <c r="J8" s="243"/>
      <c r="K8" s="229"/>
      <c r="L8" s="183"/>
      <c r="M8" s="235"/>
      <c r="N8" s="235"/>
    </row>
    <row r="9" spans="1:14" s="98" customFormat="1" ht="51" customHeight="1" x14ac:dyDescent="0.3">
      <c r="A9" s="229"/>
      <c r="B9" s="183"/>
      <c r="C9" s="229"/>
      <c r="D9" s="183"/>
      <c r="E9" s="183"/>
      <c r="F9" s="181" t="s">
        <v>248</v>
      </c>
      <c r="G9" s="183"/>
      <c r="H9" s="183"/>
      <c r="I9" s="183"/>
      <c r="J9" s="243"/>
      <c r="K9" s="229"/>
      <c r="L9" s="183"/>
      <c r="M9" s="235"/>
      <c r="N9" s="235"/>
    </row>
    <row r="10" spans="1:14" s="98" customFormat="1" ht="36" customHeight="1" x14ac:dyDescent="0.3">
      <c r="A10" s="230"/>
      <c r="B10" s="182"/>
      <c r="C10" s="230"/>
      <c r="D10" s="182"/>
      <c r="E10" s="88"/>
      <c r="F10" s="182"/>
      <c r="G10" s="182"/>
      <c r="H10" s="182"/>
      <c r="I10" s="182"/>
      <c r="J10" s="244"/>
      <c r="K10" s="230"/>
      <c r="L10" s="182"/>
      <c r="M10" s="236"/>
      <c r="N10" s="236"/>
    </row>
    <row r="11" spans="1:14" s="98" customFormat="1" ht="77.400000000000006" customHeight="1" x14ac:dyDescent="0.3">
      <c r="A11" s="228">
        <v>2</v>
      </c>
      <c r="B11" s="181" t="s">
        <v>240</v>
      </c>
      <c r="C11" s="245" t="s">
        <v>249</v>
      </c>
      <c r="D11" s="181" t="s">
        <v>250</v>
      </c>
      <c r="E11" s="181" t="s">
        <v>657</v>
      </c>
      <c r="F11" s="84" t="s">
        <v>251</v>
      </c>
      <c r="G11" s="181" t="s">
        <v>25</v>
      </c>
      <c r="H11" s="181" t="s">
        <v>252</v>
      </c>
      <c r="I11" s="181" t="s">
        <v>253</v>
      </c>
      <c r="J11" s="242">
        <v>600000000</v>
      </c>
      <c r="K11" s="228" t="s">
        <v>22</v>
      </c>
      <c r="L11" s="181" t="s">
        <v>245</v>
      </c>
      <c r="M11" s="234" t="s">
        <v>254</v>
      </c>
      <c r="N11" s="234" t="s">
        <v>646</v>
      </c>
    </row>
    <row r="12" spans="1:14" s="98" customFormat="1" ht="59.25" customHeight="1" x14ac:dyDescent="0.3">
      <c r="A12" s="229"/>
      <c r="B12" s="183"/>
      <c r="C12" s="246"/>
      <c r="D12" s="183"/>
      <c r="E12" s="183"/>
      <c r="F12" s="82" t="s">
        <v>255</v>
      </c>
      <c r="G12" s="183"/>
      <c r="H12" s="183"/>
      <c r="I12" s="183"/>
      <c r="J12" s="243"/>
      <c r="K12" s="229"/>
      <c r="L12" s="183"/>
      <c r="M12" s="235"/>
      <c r="N12" s="235"/>
    </row>
    <row r="13" spans="1:14" s="98" customFormat="1" ht="30" customHeight="1" x14ac:dyDescent="0.3">
      <c r="A13" s="229"/>
      <c r="B13" s="183"/>
      <c r="C13" s="246"/>
      <c r="D13" s="183"/>
      <c r="E13" s="182"/>
      <c r="F13" s="181" t="s">
        <v>256</v>
      </c>
      <c r="G13" s="183"/>
      <c r="H13" s="183"/>
      <c r="I13" s="183"/>
      <c r="J13" s="243"/>
      <c r="K13" s="229"/>
      <c r="L13" s="183"/>
      <c r="M13" s="235"/>
      <c r="N13" s="235"/>
    </row>
    <row r="14" spans="1:14" s="98" customFormat="1" ht="40.799999999999997" customHeight="1" x14ac:dyDescent="0.3">
      <c r="A14" s="230"/>
      <c r="B14" s="182"/>
      <c r="C14" s="247"/>
      <c r="D14" s="182"/>
      <c r="E14" s="90"/>
      <c r="F14" s="182"/>
      <c r="G14" s="182"/>
      <c r="H14" s="182"/>
      <c r="I14" s="182"/>
      <c r="J14" s="244"/>
      <c r="K14" s="230"/>
      <c r="L14" s="182"/>
      <c r="M14" s="236"/>
      <c r="N14" s="236"/>
    </row>
    <row r="15" spans="1:14" s="98" customFormat="1" ht="57" customHeight="1" x14ac:dyDescent="0.3">
      <c r="A15" s="228">
        <v>3</v>
      </c>
      <c r="B15" s="181" t="s">
        <v>257</v>
      </c>
      <c r="C15" s="228" t="s">
        <v>258</v>
      </c>
      <c r="D15" s="181" t="s">
        <v>259</v>
      </c>
      <c r="E15" s="181" t="s">
        <v>884</v>
      </c>
      <c r="F15" s="84" t="s">
        <v>260</v>
      </c>
      <c r="G15" s="181" t="s">
        <v>468</v>
      </c>
      <c r="H15" s="181" t="s">
        <v>261</v>
      </c>
      <c r="I15" s="181" t="s">
        <v>262</v>
      </c>
      <c r="J15" s="242">
        <v>500000000</v>
      </c>
      <c r="K15" s="228" t="s">
        <v>91</v>
      </c>
      <c r="L15" s="181" t="s">
        <v>263</v>
      </c>
      <c r="M15" s="234" t="s">
        <v>264</v>
      </c>
      <c r="N15" s="234" t="s">
        <v>483</v>
      </c>
    </row>
    <row r="16" spans="1:14" s="98" customFormat="1" ht="59.25" customHeight="1" x14ac:dyDescent="0.3">
      <c r="A16" s="229"/>
      <c r="B16" s="183"/>
      <c r="C16" s="229"/>
      <c r="D16" s="183"/>
      <c r="E16" s="183"/>
      <c r="F16" s="82" t="s">
        <v>265</v>
      </c>
      <c r="G16" s="183"/>
      <c r="H16" s="183"/>
      <c r="I16" s="183"/>
      <c r="J16" s="243"/>
      <c r="K16" s="229"/>
      <c r="L16" s="183"/>
      <c r="M16" s="235"/>
      <c r="N16" s="235"/>
    </row>
    <row r="17" spans="1:14" s="98" customFormat="1" ht="34.799999999999997" customHeight="1" x14ac:dyDescent="0.3">
      <c r="A17" s="229"/>
      <c r="B17" s="183"/>
      <c r="C17" s="229"/>
      <c r="D17" s="183"/>
      <c r="E17" s="182"/>
      <c r="F17" s="181" t="s">
        <v>610</v>
      </c>
      <c r="G17" s="183"/>
      <c r="H17" s="183"/>
      <c r="I17" s="183"/>
      <c r="J17" s="243"/>
      <c r="K17" s="229"/>
      <c r="L17" s="183"/>
      <c r="M17" s="235"/>
      <c r="N17" s="235"/>
    </row>
    <row r="18" spans="1:14" s="98" customFormat="1" ht="34.200000000000003" customHeight="1" x14ac:dyDescent="0.3">
      <c r="A18" s="230"/>
      <c r="B18" s="182"/>
      <c r="C18" s="230"/>
      <c r="D18" s="182"/>
      <c r="E18" s="90"/>
      <c r="F18" s="182"/>
      <c r="G18" s="182"/>
      <c r="H18" s="182"/>
      <c r="I18" s="182"/>
      <c r="J18" s="244"/>
      <c r="K18" s="230"/>
      <c r="L18" s="182"/>
      <c r="M18" s="236"/>
      <c r="N18" s="236"/>
    </row>
    <row r="19" spans="1:14" s="98" customFormat="1" ht="51" customHeight="1" x14ac:dyDescent="0.3">
      <c r="A19" s="228">
        <v>4</v>
      </c>
      <c r="B19" s="181" t="s">
        <v>257</v>
      </c>
      <c r="C19" s="228" t="s">
        <v>258</v>
      </c>
      <c r="D19" s="181" t="s">
        <v>259</v>
      </c>
      <c r="E19" s="181" t="s">
        <v>885</v>
      </c>
      <c r="F19" s="84" t="s">
        <v>260</v>
      </c>
      <c r="G19" s="181" t="s">
        <v>468</v>
      </c>
      <c r="H19" s="181" t="s">
        <v>266</v>
      </c>
      <c r="I19" s="181" t="s">
        <v>262</v>
      </c>
      <c r="J19" s="242">
        <v>100000000</v>
      </c>
      <c r="K19" s="228" t="s">
        <v>91</v>
      </c>
      <c r="L19" s="181" t="s">
        <v>263</v>
      </c>
      <c r="M19" s="234" t="s">
        <v>516</v>
      </c>
      <c r="N19" s="234" t="s">
        <v>536</v>
      </c>
    </row>
    <row r="20" spans="1:14" s="98" customFormat="1" ht="40.200000000000003" customHeight="1" x14ac:dyDescent="0.3">
      <c r="A20" s="229"/>
      <c r="B20" s="183"/>
      <c r="C20" s="229"/>
      <c r="D20" s="183"/>
      <c r="E20" s="183"/>
      <c r="F20" s="82" t="s">
        <v>515</v>
      </c>
      <c r="G20" s="183"/>
      <c r="H20" s="183"/>
      <c r="I20" s="183"/>
      <c r="J20" s="243"/>
      <c r="K20" s="229"/>
      <c r="L20" s="183"/>
      <c r="M20" s="235"/>
      <c r="N20" s="235"/>
    </row>
    <row r="21" spans="1:14" s="98" customFormat="1" ht="36.6" customHeight="1" x14ac:dyDescent="0.3">
      <c r="A21" s="229"/>
      <c r="B21" s="183"/>
      <c r="C21" s="229"/>
      <c r="D21" s="183"/>
      <c r="E21" s="182"/>
      <c r="F21" s="181" t="s">
        <v>517</v>
      </c>
      <c r="G21" s="183"/>
      <c r="H21" s="183"/>
      <c r="I21" s="183"/>
      <c r="J21" s="243"/>
      <c r="K21" s="229"/>
      <c r="L21" s="183"/>
      <c r="M21" s="235"/>
      <c r="N21" s="235"/>
    </row>
    <row r="22" spans="1:14" s="98" customFormat="1" ht="36.6" customHeight="1" x14ac:dyDescent="0.3">
      <c r="A22" s="230"/>
      <c r="B22" s="182"/>
      <c r="C22" s="230"/>
      <c r="D22" s="182"/>
      <c r="E22" s="112"/>
      <c r="F22" s="182"/>
      <c r="G22" s="182"/>
      <c r="H22" s="182"/>
      <c r="I22" s="182"/>
      <c r="J22" s="244"/>
      <c r="K22" s="230"/>
      <c r="L22" s="182"/>
      <c r="M22" s="236"/>
      <c r="N22" s="236"/>
    </row>
    <row r="23" spans="1:14" s="98" customFormat="1" ht="60" customHeight="1" x14ac:dyDescent="0.3">
      <c r="A23" s="228">
        <v>5</v>
      </c>
      <c r="B23" s="181" t="s">
        <v>257</v>
      </c>
      <c r="C23" s="228" t="s">
        <v>258</v>
      </c>
      <c r="D23" s="181" t="s">
        <v>259</v>
      </c>
      <c r="E23" s="181" t="s">
        <v>886</v>
      </c>
      <c r="F23" s="84" t="s">
        <v>260</v>
      </c>
      <c r="G23" s="181"/>
      <c r="H23" s="181" t="s">
        <v>267</v>
      </c>
      <c r="I23" s="181" t="s">
        <v>262</v>
      </c>
      <c r="J23" s="242">
        <v>20000000</v>
      </c>
      <c r="K23" s="228" t="s">
        <v>91</v>
      </c>
      <c r="L23" s="231" t="s">
        <v>768</v>
      </c>
      <c r="M23" s="234" t="s">
        <v>832</v>
      </c>
      <c r="N23" s="234" t="s">
        <v>833</v>
      </c>
    </row>
    <row r="24" spans="1:14" s="98" customFormat="1" ht="55.8" customHeight="1" x14ac:dyDescent="0.3">
      <c r="A24" s="229"/>
      <c r="B24" s="183"/>
      <c r="C24" s="229"/>
      <c r="D24" s="183"/>
      <c r="E24" s="183"/>
      <c r="F24" s="82" t="s">
        <v>831</v>
      </c>
      <c r="G24" s="183"/>
      <c r="H24" s="183"/>
      <c r="I24" s="183"/>
      <c r="J24" s="243"/>
      <c r="K24" s="229"/>
      <c r="L24" s="232"/>
      <c r="M24" s="235"/>
      <c r="N24" s="235"/>
    </row>
    <row r="25" spans="1:14" s="98" customFormat="1" ht="22.8" customHeight="1" x14ac:dyDescent="0.3">
      <c r="A25" s="229"/>
      <c r="B25" s="183"/>
      <c r="C25" s="229"/>
      <c r="D25" s="183"/>
      <c r="E25" s="182"/>
      <c r="F25" s="181" t="s">
        <v>517</v>
      </c>
      <c r="G25" s="183"/>
      <c r="H25" s="183"/>
      <c r="I25" s="183"/>
      <c r="J25" s="243"/>
      <c r="K25" s="229"/>
      <c r="L25" s="232"/>
      <c r="M25" s="235"/>
      <c r="N25" s="235"/>
    </row>
    <row r="26" spans="1:14" s="98" customFormat="1" ht="46.8" customHeight="1" x14ac:dyDescent="0.3">
      <c r="A26" s="230"/>
      <c r="B26" s="182"/>
      <c r="C26" s="230"/>
      <c r="D26" s="182"/>
      <c r="E26" s="90"/>
      <c r="F26" s="182"/>
      <c r="G26" s="182"/>
      <c r="H26" s="182"/>
      <c r="I26" s="182"/>
      <c r="J26" s="244"/>
      <c r="K26" s="230"/>
      <c r="L26" s="233"/>
      <c r="M26" s="236"/>
      <c r="N26" s="236"/>
    </row>
    <row r="27" spans="1:14" s="98" customFormat="1" ht="121.8" customHeight="1" x14ac:dyDescent="0.3">
      <c r="A27" s="228">
        <v>6</v>
      </c>
      <c r="B27" s="181" t="s">
        <v>268</v>
      </c>
      <c r="C27" s="228">
        <v>48</v>
      </c>
      <c r="D27" s="181" t="s">
        <v>887</v>
      </c>
      <c r="E27" s="181" t="s">
        <v>888</v>
      </c>
      <c r="F27" s="84" t="s">
        <v>889</v>
      </c>
      <c r="G27" s="181" t="s">
        <v>25</v>
      </c>
      <c r="H27" s="181" t="s">
        <v>269</v>
      </c>
      <c r="I27" s="181" t="s">
        <v>270</v>
      </c>
      <c r="J27" s="242">
        <v>452200000</v>
      </c>
      <c r="K27" s="181" t="s">
        <v>271</v>
      </c>
      <c r="L27" s="181" t="s">
        <v>272</v>
      </c>
      <c r="M27" s="234" t="s">
        <v>273</v>
      </c>
      <c r="N27" s="181" t="s">
        <v>543</v>
      </c>
    </row>
    <row r="28" spans="1:14" s="98" customFormat="1" ht="43.2" customHeight="1" x14ac:dyDescent="0.3">
      <c r="A28" s="229"/>
      <c r="B28" s="183"/>
      <c r="C28" s="229"/>
      <c r="D28" s="183"/>
      <c r="E28" s="183"/>
      <c r="F28" s="82" t="s">
        <v>274</v>
      </c>
      <c r="G28" s="183"/>
      <c r="H28" s="183"/>
      <c r="I28" s="183"/>
      <c r="J28" s="243"/>
      <c r="K28" s="183"/>
      <c r="L28" s="183"/>
      <c r="M28" s="235"/>
      <c r="N28" s="183"/>
    </row>
    <row r="29" spans="1:14" s="98" customFormat="1" ht="24.6" customHeight="1" x14ac:dyDescent="0.3">
      <c r="A29" s="229"/>
      <c r="B29" s="183"/>
      <c r="C29" s="229"/>
      <c r="D29" s="183"/>
      <c r="E29" s="182"/>
      <c r="F29" s="181" t="s">
        <v>275</v>
      </c>
      <c r="G29" s="183"/>
      <c r="H29" s="183"/>
      <c r="I29" s="183"/>
      <c r="J29" s="243"/>
      <c r="K29" s="183"/>
      <c r="L29" s="183"/>
      <c r="M29" s="235"/>
      <c r="N29" s="183"/>
    </row>
    <row r="30" spans="1:14" s="98" customFormat="1" ht="34.5" customHeight="1" x14ac:dyDescent="0.3">
      <c r="A30" s="230"/>
      <c r="B30" s="182"/>
      <c r="C30" s="230"/>
      <c r="D30" s="182"/>
      <c r="E30" s="112"/>
      <c r="F30" s="182"/>
      <c r="G30" s="182"/>
      <c r="H30" s="182"/>
      <c r="I30" s="182"/>
      <c r="J30" s="244"/>
      <c r="K30" s="183"/>
      <c r="L30" s="182"/>
      <c r="M30" s="236"/>
      <c r="N30" s="182"/>
    </row>
    <row r="31" spans="1:14" s="98" customFormat="1" ht="60.75" customHeight="1" x14ac:dyDescent="0.3">
      <c r="A31" s="228">
        <v>7</v>
      </c>
      <c r="B31" s="181" t="s">
        <v>268</v>
      </c>
      <c r="C31" s="228">
        <v>50</v>
      </c>
      <c r="D31" s="181" t="s">
        <v>276</v>
      </c>
      <c r="E31" s="181" t="s">
        <v>890</v>
      </c>
      <c r="F31" s="82" t="s">
        <v>891</v>
      </c>
      <c r="G31" s="181" t="s">
        <v>25</v>
      </c>
      <c r="H31" s="181" t="s">
        <v>277</v>
      </c>
      <c r="I31" s="181" t="s">
        <v>270</v>
      </c>
      <c r="J31" s="242">
        <v>200100000</v>
      </c>
      <c r="K31" s="183"/>
      <c r="L31" s="181" t="s">
        <v>278</v>
      </c>
      <c r="M31" s="234" t="s">
        <v>892</v>
      </c>
      <c r="N31" s="181" t="s">
        <v>584</v>
      </c>
    </row>
    <row r="32" spans="1:14" s="98" customFormat="1" ht="48.6" customHeight="1" x14ac:dyDescent="0.3">
      <c r="A32" s="229"/>
      <c r="B32" s="183"/>
      <c r="C32" s="229"/>
      <c r="D32" s="183"/>
      <c r="E32" s="183"/>
      <c r="F32" s="82" t="s">
        <v>893</v>
      </c>
      <c r="G32" s="183"/>
      <c r="H32" s="183"/>
      <c r="I32" s="183"/>
      <c r="J32" s="243"/>
      <c r="K32" s="183"/>
      <c r="L32" s="183"/>
      <c r="M32" s="235"/>
      <c r="N32" s="183"/>
    </row>
    <row r="33" spans="1:14" s="98" customFormat="1" ht="27.6" customHeight="1" x14ac:dyDescent="0.3">
      <c r="A33" s="229"/>
      <c r="B33" s="183"/>
      <c r="C33" s="229"/>
      <c r="D33" s="183"/>
      <c r="E33" s="182"/>
      <c r="F33" s="181" t="s">
        <v>894</v>
      </c>
      <c r="G33" s="183"/>
      <c r="H33" s="183"/>
      <c r="I33" s="183"/>
      <c r="J33" s="243"/>
      <c r="K33" s="183"/>
      <c r="L33" s="183"/>
      <c r="M33" s="235"/>
      <c r="N33" s="183"/>
    </row>
    <row r="34" spans="1:14" s="98" customFormat="1" ht="29.4" customHeight="1" x14ac:dyDescent="0.3">
      <c r="A34" s="230"/>
      <c r="B34" s="182"/>
      <c r="C34" s="230"/>
      <c r="D34" s="182"/>
      <c r="E34" s="112"/>
      <c r="F34" s="182"/>
      <c r="G34" s="182"/>
      <c r="H34" s="182"/>
      <c r="I34" s="182"/>
      <c r="J34" s="244"/>
      <c r="K34" s="183"/>
      <c r="L34" s="182"/>
      <c r="M34" s="236"/>
      <c r="N34" s="182"/>
    </row>
    <row r="35" spans="1:14" s="98" customFormat="1" ht="118.2" customHeight="1" x14ac:dyDescent="0.3">
      <c r="A35" s="228">
        <v>8</v>
      </c>
      <c r="B35" s="181" t="s">
        <v>268</v>
      </c>
      <c r="C35" s="228">
        <v>52</v>
      </c>
      <c r="D35" s="181" t="s">
        <v>279</v>
      </c>
      <c r="E35" s="181" t="s">
        <v>895</v>
      </c>
      <c r="F35" s="84" t="s">
        <v>896</v>
      </c>
      <c r="G35" s="181" t="s">
        <v>25</v>
      </c>
      <c r="H35" s="181" t="s">
        <v>280</v>
      </c>
      <c r="I35" s="181" t="s">
        <v>270</v>
      </c>
      <c r="J35" s="242">
        <v>83700000</v>
      </c>
      <c r="K35" s="183"/>
      <c r="L35" s="181" t="s">
        <v>278</v>
      </c>
      <c r="M35" s="234" t="s">
        <v>281</v>
      </c>
      <c r="N35" s="234" t="s">
        <v>544</v>
      </c>
    </row>
    <row r="36" spans="1:14" s="98" customFormat="1" ht="49.5" customHeight="1" x14ac:dyDescent="0.3">
      <c r="A36" s="229"/>
      <c r="B36" s="183"/>
      <c r="C36" s="229"/>
      <c r="D36" s="183"/>
      <c r="E36" s="183"/>
      <c r="F36" s="82" t="s">
        <v>282</v>
      </c>
      <c r="G36" s="183"/>
      <c r="H36" s="183"/>
      <c r="I36" s="183"/>
      <c r="J36" s="243"/>
      <c r="K36" s="183"/>
      <c r="L36" s="183"/>
      <c r="M36" s="235"/>
      <c r="N36" s="235"/>
    </row>
    <row r="37" spans="1:14" s="98" customFormat="1" ht="16.8" customHeight="1" x14ac:dyDescent="0.3">
      <c r="A37" s="229"/>
      <c r="B37" s="183"/>
      <c r="C37" s="229"/>
      <c r="D37" s="183"/>
      <c r="E37" s="183"/>
      <c r="F37" s="181" t="s">
        <v>283</v>
      </c>
      <c r="G37" s="183"/>
      <c r="H37" s="183"/>
      <c r="I37" s="183"/>
      <c r="J37" s="243"/>
      <c r="K37" s="183"/>
      <c r="L37" s="183"/>
      <c r="M37" s="235"/>
      <c r="N37" s="235"/>
    </row>
    <row r="38" spans="1:14" s="98" customFormat="1" ht="29.4" customHeight="1" x14ac:dyDescent="0.3">
      <c r="A38" s="230"/>
      <c r="B38" s="182"/>
      <c r="C38" s="230"/>
      <c r="D38" s="182"/>
      <c r="E38" s="87"/>
      <c r="F38" s="182"/>
      <c r="G38" s="182"/>
      <c r="H38" s="182"/>
      <c r="I38" s="182"/>
      <c r="J38" s="244"/>
      <c r="K38" s="182"/>
      <c r="L38" s="182"/>
      <c r="M38" s="236"/>
      <c r="N38" s="236"/>
    </row>
    <row r="39" spans="1:14" s="98" customFormat="1" ht="97.2" customHeight="1" x14ac:dyDescent="0.3">
      <c r="A39" s="228">
        <v>9</v>
      </c>
      <c r="B39" s="181" t="s">
        <v>268</v>
      </c>
      <c r="C39" s="228">
        <v>54</v>
      </c>
      <c r="D39" s="181" t="s">
        <v>284</v>
      </c>
      <c r="E39" s="181" t="s">
        <v>897</v>
      </c>
      <c r="F39" s="84" t="s">
        <v>898</v>
      </c>
      <c r="G39" s="181"/>
      <c r="H39" s="181" t="s">
        <v>285</v>
      </c>
      <c r="I39" s="181" t="s">
        <v>286</v>
      </c>
      <c r="J39" s="242">
        <v>220000000</v>
      </c>
      <c r="K39" s="228" t="s">
        <v>91</v>
      </c>
      <c r="L39" s="234" t="s">
        <v>962</v>
      </c>
      <c r="M39" s="234" t="s">
        <v>758</v>
      </c>
      <c r="N39" s="234" t="s">
        <v>760</v>
      </c>
    </row>
    <row r="40" spans="1:14" s="98" customFormat="1" ht="65.400000000000006" customHeight="1" x14ac:dyDescent="0.3">
      <c r="A40" s="229"/>
      <c r="B40" s="183"/>
      <c r="C40" s="229"/>
      <c r="D40" s="183"/>
      <c r="E40" s="183"/>
      <c r="F40" s="82" t="s">
        <v>757</v>
      </c>
      <c r="G40" s="183"/>
      <c r="H40" s="183"/>
      <c r="I40" s="183"/>
      <c r="J40" s="243"/>
      <c r="K40" s="229"/>
      <c r="L40" s="235"/>
      <c r="M40" s="235"/>
      <c r="N40" s="235"/>
    </row>
    <row r="41" spans="1:14" s="98" customFormat="1" ht="27.6" customHeight="1" x14ac:dyDescent="0.3">
      <c r="A41" s="229"/>
      <c r="B41" s="183"/>
      <c r="C41" s="229"/>
      <c r="D41" s="183"/>
      <c r="E41" s="183"/>
      <c r="F41" s="181" t="s">
        <v>759</v>
      </c>
      <c r="G41" s="183"/>
      <c r="H41" s="183"/>
      <c r="I41" s="183"/>
      <c r="J41" s="243"/>
      <c r="K41" s="229"/>
      <c r="L41" s="235"/>
      <c r="M41" s="235"/>
      <c r="N41" s="235"/>
    </row>
    <row r="42" spans="1:14" s="98" customFormat="1" ht="45" customHeight="1" x14ac:dyDescent="0.3">
      <c r="A42" s="230"/>
      <c r="B42" s="182"/>
      <c r="C42" s="230"/>
      <c r="D42" s="182"/>
      <c r="E42" s="88"/>
      <c r="F42" s="182"/>
      <c r="G42" s="182"/>
      <c r="H42" s="182"/>
      <c r="I42" s="182"/>
      <c r="J42" s="244"/>
      <c r="K42" s="230"/>
      <c r="L42" s="236"/>
      <c r="M42" s="236"/>
      <c r="N42" s="236"/>
    </row>
    <row r="43" spans="1:14" s="98" customFormat="1" ht="135" customHeight="1" x14ac:dyDescent="0.3">
      <c r="A43" s="228">
        <v>10</v>
      </c>
      <c r="B43" s="181" t="s">
        <v>268</v>
      </c>
      <c r="C43" s="228">
        <v>55</v>
      </c>
      <c r="D43" s="181" t="s">
        <v>287</v>
      </c>
      <c r="E43" s="181" t="s">
        <v>899</v>
      </c>
      <c r="F43" s="84" t="s">
        <v>900</v>
      </c>
      <c r="G43" s="181"/>
      <c r="H43" s="181" t="s">
        <v>288</v>
      </c>
      <c r="I43" s="181" t="s">
        <v>289</v>
      </c>
      <c r="J43" s="187">
        <v>228221855</v>
      </c>
      <c r="K43" s="228" t="s">
        <v>22</v>
      </c>
      <c r="L43" s="181" t="s">
        <v>690</v>
      </c>
      <c r="M43" s="234" t="s">
        <v>835</v>
      </c>
      <c r="N43" s="181" t="s">
        <v>650</v>
      </c>
    </row>
    <row r="44" spans="1:14" s="98" customFormat="1" ht="35.25" customHeight="1" x14ac:dyDescent="0.3">
      <c r="A44" s="229"/>
      <c r="B44" s="183"/>
      <c r="C44" s="229"/>
      <c r="D44" s="183"/>
      <c r="E44" s="183"/>
      <c r="F44" s="82" t="s">
        <v>834</v>
      </c>
      <c r="G44" s="183"/>
      <c r="H44" s="183"/>
      <c r="I44" s="183"/>
      <c r="J44" s="187"/>
      <c r="K44" s="229"/>
      <c r="L44" s="183"/>
      <c r="M44" s="235"/>
      <c r="N44" s="229"/>
    </row>
    <row r="45" spans="1:14" s="98" customFormat="1" ht="30" customHeight="1" x14ac:dyDescent="0.3">
      <c r="A45" s="229"/>
      <c r="B45" s="183"/>
      <c r="C45" s="229"/>
      <c r="D45" s="183"/>
      <c r="E45" s="182"/>
      <c r="F45" s="181" t="s">
        <v>761</v>
      </c>
      <c r="G45" s="183"/>
      <c r="H45" s="183"/>
      <c r="I45" s="183"/>
      <c r="J45" s="187"/>
      <c r="K45" s="229"/>
      <c r="L45" s="183"/>
      <c r="M45" s="235"/>
      <c r="N45" s="229"/>
    </row>
    <row r="46" spans="1:14" s="98" customFormat="1" ht="28.8" customHeight="1" x14ac:dyDescent="0.3">
      <c r="A46" s="230"/>
      <c r="B46" s="182"/>
      <c r="C46" s="230"/>
      <c r="D46" s="182"/>
      <c r="E46" s="87"/>
      <c r="F46" s="182"/>
      <c r="G46" s="182"/>
      <c r="H46" s="182"/>
      <c r="I46" s="182"/>
      <c r="J46" s="187"/>
      <c r="K46" s="230"/>
      <c r="L46" s="182"/>
      <c r="M46" s="236"/>
      <c r="N46" s="230"/>
    </row>
    <row r="47" spans="1:14" s="98" customFormat="1" ht="130.80000000000001" customHeight="1" x14ac:dyDescent="0.3">
      <c r="A47" s="228">
        <v>11</v>
      </c>
      <c r="B47" s="181" t="s">
        <v>268</v>
      </c>
      <c r="C47" s="228">
        <v>55</v>
      </c>
      <c r="D47" s="181" t="s">
        <v>287</v>
      </c>
      <c r="E47" s="215" t="s">
        <v>901</v>
      </c>
      <c r="F47" s="84" t="s">
        <v>900</v>
      </c>
      <c r="G47" s="181"/>
      <c r="H47" s="181" t="s">
        <v>632</v>
      </c>
      <c r="I47" s="181" t="s">
        <v>633</v>
      </c>
      <c r="J47" s="187">
        <v>6000000</v>
      </c>
      <c r="K47" s="228" t="s">
        <v>91</v>
      </c>
      <c r="L47" s="181" t="s">
        <v>836</v>
      </c>
      <c r="M47" s="234" t="s">
        <v>837</v>
      </c>
      <c r="N47" s="181" t="s">
        <v>839</v>
      </c>
    </row>
    <row r="48" spans="1:14" s="98" customFormat="1" ht="33" customHeight="1" x14ac:dyDescent="0.3">
      <c r="A48" s="229"/>
      <c r="B48" s="183"/>
      <c r="C48" s="229"/>
      <c r="D48" s="183"/>
      <c r="E48" s="215"/>
      <c r="F48" s="83" t="s">
        <v>838</v>
      </c>
      <c r="G48" s="183"/>
      <c r="H48" s="183"/>
      <c r="I48" s="183"/>
      <c r="J48" s="187"/>
      <c r="K48" s="229"/>
      <c r="L48" s="183"/>
      <c r="M48" s="235"/>
      <c r="N48" s="229"/>
    </row>
    <row r="49" spans="1:14" s="98" customFormat="1" ht="19.8" customHeight="1" x14ac:dyDescent="0.3">
      <c r="A49" s="229"/>
      <c r="B49" s="183"/>
      <c r="C49" s="229"/>
      <c r="D49" s="183"/>
      <c r="E49" s="215"/>
      <c r="F49" s="181" t="s">
        <v>710</v>
      </c>
      <c r="G49" s="183"/>
      <c r="H49" s="183"/>
      <c r="I49" s="183"/>
      <c r="J49" s="187"/>
      <c r="K49" s="229"/>
      <c r="L49" s="183"/>
      <c r="M49" s="235"/>
      <c r="N49" s="229"/>
    </row>
    <row r="50" spans="1:14" s="98" customFormat="1" ht="28.8" customHeight="1" x14ac:dyDescent="0.3">
      <c r="A50" s="230"/>
      <c r="B50" s="182"/>
      <c r="C50" s="230"/>
      <c r="D50" s="182"/>
      <c r="E50" s="87"/>
      <c r="F50" s="182"/>
      <c r="G50" s="182"/>
      <c r="H50" s="182"/>
      <c r="I50" s="182"/>
      <c r="J50" s="187"/>
      <c r="K50" s="230"/>
      <c r="L50" s="182"/>
      <c r="M50" s="236"/>
      <c r="N50" s="230"/>
    </row>
    <row r="51" spans="1:14" s="98" customFormat="1" ht="127.8" customHeight="1" x14ac:dyDescent="0.3">
      <c r="A51" s="228">
        <v>12</v>
      </c>
      <c r="B51" s="181" t="s">
        <v>268</v>
      </c>
      <c r="C51" s="228">
        <v>55</v>
      </c>
      <c r="D51" s="181" t="s">
        <v>287</v>
      </c>
      <c r="E51" s="181" t="s">
        <v>902</v>
      </c>
      <c r="F51" s="84" t="s">
        <v>900</v>
      </c>
      <c r="G51" s="181"/>
      <c r="H51" s="181" t="s">
        <v>290</v>
      </c>
      <c r="I51" s="181" t="s">
        <v>551</v>
      </c>
      <c r="J51" s="187">
        <v>20778145</v>
      </c>
      <c r="K51" s="228" t="s">
        <v>91</v>
      </c>
      <c r="L51" s="181" t="s">
        <v>840</v>
      </c>
      <c r="M51" s="234" t="s">
        <v>841</v>
      </c>
      <c r="N51" s="181" t="s">
        <v>839</v>
      </c>
    </row>
    <row r="52" spans="1:14" s="98" customFormat="1" ht="48.75" customHeight="1" x14ac:dyDescent="0.3">
      <c r="A52" s="229"/>
      <c r="B52" s="183"/>
      <c r="C52" s="229"/>
      <c r="D52" s="183"/>
      <c r="E52" s="183"/>
      <c r="F52" s="82" t="s">
        <v>842</v>
      </c>
      <c r="G52" s="183"/>
      <c r="H52" s="183"/>
      <c r="I52" s="183"/>
      <c r="J52" s="187"/>
      <c r="K52" s="229"/>
      <c r="L52" s="183"/>
      <c r="M52" s="235"/>
      <c r="N52" s="229"/>
    </row>
    <row r="53" spans="1:14" s="98" customFormat="1" ht="23.4" customHeight="1" x14ac:dyDescent="0.3">
      <c r="A53" s="229"/>
      <c r="B53" s="183"/>
      <c r="C53" s="229"/>
      <c r="D53" s="183"/>
      <c r="E53" s="182"/>
      <c r="F53" s="181" t="s">
        <v>712</v>
      </c>
      <c r="G53" s="183"/>
      <c r="H53" s="183"/>
      <c r="I53" s="183"/>
      <c r="J53" s="187"/>
      <c r="K53" s="229"/>
      <c r="L53" s="183"/>
      <c r="M53" s="235"/>
      <c r="N53" s="229"/>
    </row>
    <row r="54" spans="1:14" s="98" customFormat="1" ht="16.8" customHeight="1" x14ac:dyDescent="0.3">
      <c r="A54" s="230"/>
      <c r="B54" s="182"/>
      <c r="C54" s="230"/>
      <c r="D54" s="182"/>
      <c r="E54" s="90"/>
      <c r="F54" s="182"/>
      <c r="G54" s="182"/>
      <c r="H54" s="182"/>
      <c r="I54" s="182"/>
      <c r="J54" s="187"/>
      <c r="K54" s="230"/>
      <c r="L54" s="182"/>
      <c r="M54" s="236"/>
      <c r="N54" s="230"/>
    </row>
    <row r="55" spans="1:14" s="98" customFormat="1" ht="52.2" customHeight="1" x14ac:dyDescent="0.3">
      <c r="A55" s="228">
        <v>13</v>
      </c>
      <c r="B55" s="181" t="s">
        <v>257</v>
      </c>
      <c r="C55" s="228">
        <v>29</v>
      </c>
      <c r="D55" s="181" t="s">
        <v>291</v>
      </c>
      <c r="E55" s="181" t="s">
        <v>903</v>
      </c>
      <c r="F55" s="84" t="s">
        <v>292</v>
      </c>
      <c r="G55" s="181" t="s">
        <v>468</v>
      </c>
      <c r="H55" s="181" t="s">
        <v>293</v>
      </c>
      <c r="I55" s="181" t="s">
        <v>294</v>
      </c>
      <c r="J55" s="192">
        <v>32000000</v>
      </c>
      <c r="K55" s="228" t="s">
        <v>91</v>
      </c>
      <c r="L55" s="231" t="s">
        <v>552</v>
      </c>
      <c r="M55" s="181" t="s">
        <v>587</v>
      </c>
      <c r="N55" s="181" t="s">
        <v>843</v>
      </c>
    </row>
    <row r="56" spans="1:14" s="98" customFormat="1" ht="50.4" customHeight="1" x14ac:dyDescent="0.3">
      <c r="A56" s="229"/>
      <c r="B56" s="183"/>
      <c r="C56" s="229"/>
      <c r="D56" s="183"/>
      <c r="E56" s="183"/>
      <c r="F56" s="82" t="s">
        <v>586</v>
      </c>
      <c r="G56" s="183"/>
      <c r="H56" s="183"/>
      <c r="I56" s="183"/>
      <c r="J56" s="192"/>
      <c r="K56" s="229"/>
      <c r="L56" s="232"/>
      <c r="M56" s="183"/>
      <c r="N56" s="183"/>
    </row>
    <row r="57" spans="1:14" s="98" customFormat="1" ht="43.8" customHeight="1" x14ac:dyDescent="0.3">
      <c r="A57" s="229"/>
      <c r="B57" s="183"/>
      <c r="C57" s="229"/>
      <c r="D57" s="183"/>
      <c r="E57" s="182"/>
      <c r="F57" s="181" t="s">
        <v>518</v>
      </c>
      <c r="G57" s="183"/>
      <c r="H57" s="183"/>
      <c r="I57" s="183"/>
      <c r="J57" s="192"/>
      <c r="K57" s="229"/>
      <c r="L57" s="232"/>
      <c r="M57" s="183"/>
      <c r="N57" s="183"/>
    </row>
    <row r="58" spans="1:14" s="98" customFormat="1" ht="28.2" customHeight="1" x14ac:dyDescent="0.3">
      <c r="A58" s="230"/>
      <c r="B58" s="182"/>
      <c r="C58" s="230"/>
      <c r="D58" s="182"/>
      <c r="E58" s="112"/>
      <c r="F58" s="182"/>
      <c r="G58" s="182"/>
      <c r="H58" s="182"/>
      <c r="I58" s="182"/>
      <c r="J58" s="192"/>
      <c r="K58" s="230"/>
      <c r="L58" s="233"/>
      <c r="M58" s="182"/>
      <c r="N58" s="182"/>
    </row>
    <row r="59" spans="1:14" s="98" customFormat="1" ht="46.8" customHeight="1" x14ac:dyDescent="0.3">
      <c r="A59" s="228">
        <v>14</v>
      </c>
      <c r="B59" s="181" t="s">
        <v>257</v>
      </c>
      <c r="C59" s="228">
        <v>29</v>
      </c>
      <c r="D59" s="181" t="s">
        <v>291</v>
      </c>
      <c r="E59" s="181" t="s">
        <v>904</v>
      </c>
      <c r="F59" s="84" t="s">
        <v>251</v>
      </c>
      <c r="G59" s="181" t="s">
        <v>468</v>
      </c>
      <c r="H59" s="181" t="s">
        <v>293</v>
      </c>
      <c r="I59" s="181" t="s">
        <v>294</v>
      </c>
      <c r="J59" s="192">
        <v>18000000</v>
      </c>
      <c r="K59" s="228" t="s">
        <v>91</v>
      </c>
      <c r="L59" s="231" t="s">
        <v>503</v>
      </c>
      <c r="M59" s="234" t="s">
        <v>673</v>
      </c>
      <c r="N59" s="181" t="s">
        <v>844</v>
      </c>
    </row>
    <row r="60" spans="1:14" s="98" customFormat="1" ht="50.4" customHeight="1" x14ac:dyDescent="0.3">
      <c r="A60" s="229"/>
      <c r="B60" s="183"/>
      <c r="C60" s="229"/>
      <c r="D60" s="183"/>
      <c r="E60" s="183"/>
      <c r="F60" s="84" t="s">
        <v>560</v>
      </c>
      <c r="G60" s="183"/>
      <c r="H60" s="183"/>
      <c r="I60" s="183"/>
      <c r="J60" s="192"/>
      <c r="K60" s="229"/>
      <c r="L60" s="232"/>
      <c r="M60" s="235"/>
      <c r="N60" s="183"/>
    </row>
    <row r="61" spans="1:14" s="98" customFormat="1" ht="31.8" customHeight="1" x14ac:dyDescent="0.3">
      <c r="A61" s="229"/>
      <c r="B61" s="183"/>
      <c r="C61" s="229"/>
      <c r="D61" s="183"/>
      <c r="E61" s="182"/>
      <c r="F61" s="181" t="s">
        <v>518</v>
      </c>
      <c r="G61" s="183"/>
      <c r="H61" s="183"/>
      <c r="I61" s="183"/>
      <c r="J61" s="192"/>
      <c r="K61" s="229"/>
      <c r="L61" s="232"/>
      <c r="M61" s="235"/>
      <c r="N61" s="183"/>
    </row>
    <row r="62" spans="1:14" s="98" customFormat="1" ht="32.4" customHeight="1" x14ac:dyDescent="0.3">
      <c r="A62" s="230"/>
      <c r="B62" s="182"/>
      <c r="C62" s="230"/>
      <c r="D62" s="182"/>
      <c r="E62" s="112"/>
      <c r="F62" s="182"/>
      <c r="G62" s="182"/>
      <c r="H62" s="182"/>
      <c r="I62" s="182"/>
      <c r="J62" s="192"/>
      <c r="K62" s="230"/>
      <c r="L62" s="233"/>
      <c r="M62" s="236"/>
      <c r="N62" s="182"/>
    </row>
    <row r="63" spans="1:14" s="98" customFormat="1" ht="50.4" customHeight="1" x14ac:dyDescent="0.3">
      <c r="A63" s="228">
        <v>15</v>
      </c>
      <c r="B63" s="181" t="s">
        <v>295</v>
      </c>
      <c r="C63" s="228" t="s">
        <v>118</v>
      </c>
      <c r="D63" s="181" t="s">
        <v>296</v>
      </c>
      <c r="E63" s="181" t="s">
        <v>658</v>
      </c>
      <c r="F63" s="84" t="s">
        <v>297</v>
      </c>
      <c r="G63" s="181" t="s">
        <v>25</v>
      </c>
      <c r="H63" s="181" t="s">
        <v>298</v>
      </c>
      <c r="I63" s="181" t="s">
        <v>299</v>
      </c>
      <c r="J63" s="187">
        <v>16084000</v>
      </c>
      <c r="K63" s="228" t="s">
        <v>22</v>
      </c>
      <c r="L63" s="181" t="s">
        <v>300</v>
      </c>
      <c r="M63" s="234" t="s">
        <v>620</v>
      </c>
      <c r="N63" s="181" t="s">
        <v>621</v>
      </c>
    </row>
    <row r="64" spans="1:14" s="98" customFormat="1" ht="52.8" customHeight="1" x14ac:dyDescent="0.3">
      <c r="A64" s="229"/>
      <c r="B64" s="183"/>
      <c r="C64" s="229"/>
      <c r="D64" s="183"/>
      <c r="E64" s="183"/>
      <c r="F64" s="84" t="s">
        <v>618</v>
      </c>
      <c r="G64" s="183"/>
      <c r="H64" s="183"/>
      <c r="I64" s="183"/>
      <c r="J64" s="187"/>
      <c r="K64" s="229"/>
      <c r="L64" s="183"/>
      <c r="M64" s="235"/>
      <c r="N64" s="183"/>
    </row>
    <row r="65" spans="1:14" s="98" customFormat="1" ht="43.8" customHeight="1" x14ac:dyDescent="0.3">
      <c r="A65" s="229"/>
      <c r="B65" s="183"/>
      <c r="C65" s="229"/>
      <c r="D65" s="183"/>
      <c r="E65" s="182"/>
      <c r="F65" s="181" t="s">
        <v>619</v>
      </c>
      <c r="G65" s="183"/>
      <c r="H65" s="183"/>
      <c r="I65" s="183"/>
      <c r="J65" s="187"/>
      <c r="K65" s="229"/>
      <c r="L65" s="183"/>
      <c r="M65" s="235"/>
      <c r="N65" s="183"/>
    </row>
    <row r="66" spans="1:14" s="98" customFormat="1" ht="30.6" customHeight="1" x14ac:dyDescent="0.3">
      <c r="A66" s="230"/>
      <c r="B66" s="182"/>
      <c r="C66" s="230"/>
      <c r="D66" s="182"/>
      <c r="E66" s="88"/>
      <c r="F66" s="182"/>
      <c r="G66" s="182"/>
      <c r="H66" s="182"/>
      <c r="I66" s="182"/>
      <c r="J66" s="187"/>
      <c r="K66" s="230"/>
      <c r="L66" s="182"/>
      <c r="M66" s="236"/>
      <c r="N66" s="182"/>
    </row>
    <row r="67" spans="1:14" s="98" customFormat="1" ht="42.6" customHeight="1" x14ac:dyDescent="0.3">
      <c r="A67" s="228">
        <v>16</v>
      </c>
      <c r="B67" s="181" t="s">
        <v>295</v>
      </c>
      <c r="C67" s="228" t="s">
        <v>118</v>
      </c>
      <c r="D67" s="181" t="s">
        <v>296</v>
      </c>
      <c r="E67" s="181" t="s">
        <v>658</v>
      </c>
      <c r="F67" s="84" t="s">
        <v>297</v>
      </c>
      <c r="G67" s="181" t="s">
        <v>25</v>
      </c>
      <c r="H67" s="181" t="s">
        <v>298</v>
      </c>
      <c r="I67" s="181" t="s">
        <v>299</v>
      </c>
      <c r="J67" s="187">
        <v>151916000</v>
      </c>
      <c r="K67" s="228" t="s">
        <v>22</v>
      </c>
      <c r="L67" s="181" t="s">
        <v>300</v>
      </c>
      <c r="M67" s="234" t="s">
        <v>631</v>
      </c>
      <c r="N67" s="181" t="s">
        <v>734</v>
      </c>
    </row>
    <row r="68" spans="1:14" s="98" customFormat="1" ht="42.6" customHeight="1" x14ac:dyDescent="0.3">
      <c r="A68" s="229"/>
      <c r="B68" s="183"/>
      <c r="C68" s="229"/>
      <c r="D68" s="183"/>
      <c r="E68" s="183"/>
      <c r="F68" s="83" t="s">
        <v>630</v>
      </c>
      <c r="G68" s="183"/>
      <c r="H68" s="183"/>
      <c r="I68" s="183"/>
      <c r="J68" s="187"/>
      <c r="K68" s="229"/>
      <c r="L68" s="183"/>
      <c r="M68" s="235"/>
      <c r="N68" s="183"/>
    </row>
    <row r="69" spans="1:14" s="98" customFormat="1" ht="42.6" customHeight="1" x14ac:dyDescent="0.3">
      <c r="A69" s="229"/>
      <c r="B69" s="183"/>
      <c r="C69" s="229"/>
      <c r="D69" s="183"/>
      <c r="E69" s="182"/>
      <c r="F69" s="181" t="s">
        <v>762</v>
      </c>
      <c r="G69" s="183"/>
      <c r="H69" s="183"/>
      <c r="I69" s="183"/>
      <c r="J69" s="187"/>
      <c r="K69" s="229"/>
      <c r="L69" s="183"/>
      <c r="M69" s="235"/>
      <c r="N69" s="183"/>
    </row>
    <row r="70" spans="1:14" s="98" customFormat="1" ht="42.6" customHeight="1" x14ac:dyDescent="0.3">
      <c r="A70" s="230"/>
      <c r="B70" s="182"/>
      <c r="C70" s="230"/>
      <c r="D70" s="182"/>
      <c r="E70" s="88"/>
      <c r="F70" s="182"/>
      <c r="G70" s="182"/>
      <c r="H70" s="182"/>
      <c r="I70" s="182"/>
      <c r="J70" s="187"/>
      <c r="K70" s="230"/>
      <c r="L70" s="182"/>
      <c r="M70" s="236"/>
      <c r="N70" s="182"/>
    </row>
    <row r="71" spans="1:14" s="98" customFormat="1" ht="42.6" customHeight="1" x14ac:dyDescent="0.3">
      <c r="A71" s="181">
        <v>17</v>
      </c>
      <c r="B71" s="181" t="str">
        <f>$B$23</f>
        <v>Componenta 2. Păduri și protecția biodiversității</v>
      </c>
      <c r="C71" s="181" t="s">
        <v>258</v>
      </c>
      <c r="D71" s="181" t="s">
        <v>259</v>
      </c>
      <c r="E71" s="153" t="s">
        <v>905</v>
      </c>
      <c r="F71" s="84" t="s">
        <v>260</v>
      </c>
      <c r="G71" s="181"/>
      <c r="H71" s="181" t="s">
        <v>301</v>
      </c>
      <c r="I71" s="181" t="s">
        <v>302</v>
      </c>
      <c r="J71" s="237">
        <v>30000000</v>
      </c>
      <c r="K71" s="181" t="s">
        <v>22</v>
      </c>
      <c r="L71" s="234" t="s">
        <v>611</v>
      </c>
      <c r="M71" s="234" t="s">
        <v>845</v>
      </c>
      <c r="N71" s="234" t="s">
        <v>846</v>
      </c>
    </row>
    <row r="72" spans="1:14" s="98" customFormat="1" ht="42.6" customHeight="1" x14ac:dyDescent="0.3">
      <c r="A72" s="183"/>
      <c r="B72" s="183"/>
      <c r="C72" s="183"/>
      <c r="D72" s="183"/>
      <c r="E72" s="153"/>
      <c r="F72" s="83" t="s">
        <v>883</v>
      </c>
      <c r="G72" s="183"/>
      <c r="H72" s="183"/>
      <c r="I72" s="183"/>
      <c r="J72" s="238"/>
      <c r="K72" s="183"/>
      <c r="L72" s="235"/>
      <c r="M72" s="235"/>
      <c r="N72" s="235"/>
    </row>
    <row r="73" spans="1:14" s="98" customFormat="1" ht="42.6" customHeight="1" x14ac:dyDescent="0.3">
      <c r="A73" s="183"/>
      <c r="B73" s="183"/>
      <c r="C73" s="183"/>
      <c r="D73" s="183"/>
      <c r="E73" s="154"/>
      <c r="F73" s="240" t="s">
        <v>610</v>
      </c>
      <c r="G73" s="183"/>
      <c r="H73" s="183"/>
      <c r="I73" s="183"/>
      <c r="J73" s="238"/>
      <c r="K73" s="183"/>
      <c r="L73" s="235"/>
      <c r="M73" s="235"/>
      <c r="N73" s="235"/>
    </row>
    <row r="74" spans="1:14" s="98" customFormat="1" ht="24" customHeight="1" x14ac:dyDescent="0.3">
      <c r="A74" s="182"/>
      <c r="B74" s="182"/>
      <c r="C74" s="182"/>
      <c r="D74" s="182"/>
      <c r="E74" s="87"/>
      <c r="F74" s="241"/>
      <c r="G74" s="182"/>
      <c r="H74" s="182"/>
      <c r="I74" s="182"/>
      <c r="J74" s="239"/>
      <c r="K74" s="182"/>
      <c r="L74" s="236"/>
      <c r="M74" s="236"/>
      <c r="N74" s="236"/>
    </row>
  </sheetData>
  <mergeCells count="239">
    <mergeCell ref="A2:F2"/>
    <mergeCell ref="B5:K5"/>
    <mergeCell ref="L5:N5"/>
    <mergeCell ref="A7:A10"/>
    <mergeCell ref="B7:B10"/>
    <mergeCell ref="C7:C10"/>
    <mergeCell ref="D7:D10"/>
    <mergeCell ref="E7:E9"/>
    <mergeCell ref="H7:H10"/>
    <mergeCell ref="I7:I10"/>
    <mergeCell ref="J7:J10"/>
    <mergeCell ref="K7:K10"/>
    <mergeCell ref="L7:L10"/>
    <mergeCell ref="M7:M10"/>
    <mergeCell ref="N7:N10"/>
    <mergeCell ref="K15:K18"/>
    <mergeCell ref="G15:G18"/>
    <mergeCell ref="K11:K14"/>
    <mergeCell ref="L11:L14"/>
    <mergeCell ref="M11:M14"/>
    <mergeCell ref="N11:N14"/>
    <mergeCell ref="F13:F14"/>
    <mergeCell ref="F9:F10"/>
    <mergeCell ref="A11:A14"/>
    <mergeCell ref="B11:B14"/>
    <mergeCell ref="C11:C14"/>
    <mergeCell ref="D11:D14"/>
    <mergeCell ref="E11:E13"/>
    <mergeCell ref="H11:H14"/>
    <mergeCell ref="I11:I14"/>
    <mergeCell ref="J11:J14"/>
    <mergeCell ref="G7:G10"/>
    <mergeCell ref="G11:G14"/>
    <mergeCell ref="L15:L18"/>
    <mergeCell ref="M15:M18"/>
    <mergeCell ref="N15:N18"/>
    <mergeCell ref="F17:F18"/>
    <mergeCell ref="A19:A22"/>
    <mergeCell ref="B19:B22"/>
    <mergeCell ref="C19:C22"/>
    <mergeCell ref="D19:D22"/>
    <mergeCell ref="E19:E21"/>
    <mergeCell ref="H19:H22"/>
    <mergeCell ref="I19:I22"/>
    <mergeCell ref="J19:J22"/>
    <mergeCell ref="K19:K22"/>
    <mergeCell ref="L19:L22"/>
    <mergeCell ref="M19:M22"/>
    <mergeCell ref="N19:N22"/>
    <mergeCell ref="A15:A18"/>
    <mergeCell ref="B15:B18"/>
    <mergeCell ref="C15:C18"/>
    <mergeCell ref="D15:D18"/>
    <mergeCell ref="E15:E17"/>
    <mergeCell ref="H15:H18"/>
    <mergeCell ref="I15:I18"/>
    <mergeCell ref="J15:J18"/>
    <mergeCell ref="K23:K26"/>
    <mergeCell ref="L23:L26"/>
    <mergeCell ref="M23:M26"/>
    <mergeCell ref="N23:N26"/>
    <mergeCell ref="F25:F26"/>
    <mergeCell ref="F21:F22"/>
    <mergeCell ref="A23:A26"/>
    <mergeCell ref="B23:B26"/>
    <mergeCell ref="C23:C26"/>
    <mergeCell ref="D23:D26"/>
    <mergeCell ref="E23:E25"/>
    <mergeCell ref="H23:H26"/>
    <mergeCell ref="I23:I26"/>
    <mergeCell ref="J23:J26"/>
    <mergeCell ref="G19:G22"/>
    <mergeCell ref="G23:G26"/>
    <mergeCell ref="F29:F30"/>
    <mergeCell ref="A31:A34"/>
    <mergeCell ref="B31:B34"/>
    <mergeCell ref="C31:C34"/>
    <mergeCell ref="D31:D34"/>
    <mergeCell ref="E31:E33"/>
    <mergeCell ref="H31:H34"/>
    <mergeCell ref="I31:I34"/>
    <mergeCell ref="J31:J34"/>
    <mergeCell ref="F33:F34"/>
    <mergeCell ref="A27:A30"/>
    <mergeCell ref="B27:B30"/>
    <mergeCell ref="C27:C30"/>
    <mergeCell ref="D27:D30"/>
    <mergeCell ref="E27:E29"/>
    <mergeCell ref="H27:H30"/>
    <mergeCell ref="G27:G30"/>
    <mergeCell ref="G31:G34"/>
    <mergeCell ref="L27:L30"/>
    <mergeCell ref="M27:M30"/>
    <mergeCell ref="N27:N30"/>
    <mergeCell ref="I27:I30"/>
    <mergeCell ref="J27:J30"/>
    <mergeCell ref="K27:K38"/>
    <mergeCell ref="L35:L38"/>
    <mergeCell ref="M35:M38"/>
    <mergeCell ref="N35:N38"/>
    <mergeCell ref="L31:L34"/>
    <mergeCell ref="M31:M34"/>
    <mergeCell ref="N31:N34"/>
    <mergeCell ref="I35:I38"/>
    <mergeCell ref="J35:J38"/>
    <mergeCell ref="F37:F38"/>
    <mergeCell ref="L39:L42"/>
    <mergeCell ref="M39:M42"/>
    <mergeCell ref="N39:N42"/>
    <mergeCell ref="F41:F42"/>
    <mergeCell ref="G39:G42"/>
    <mergeCell ref="A39:A42"/>
    <mergeCell ref="B39:B42"/>
    <mergeCell ref="C39:C42"/>
    <mergeCell ref="D39:D42"/>
    <mergeCell ref="E39:E41"/>
    <mergeCell ref="H39:H42"/>
    <mergeCell ref="I39:I42"/>
    <mergeCell ref="J39:J42"/>
    <mergeCell ref="K39:K42"/>
    <mergeCell ref="A35:A38"/>
    <mergeCell ref="B35:B38"/>
    <mergeCell ref="C35:C38"/>
    <mergeCell ref="D35:D38"/>
    <mergeCell ref="E35:E37"/>
    <mergeCell ref="H35:H38"/>
    <mergeCell ref="G35:G38"/>
    <mergeCell ref="A43:A46"/>
    <mergeCell ref="B43:B46"/>
    <mergeCell ref="C43:C46"/>
    <mergeCell ref="D43:D46"/>
    <mergeCell ref="E43:E45"/>
    <mergeCell ref="H43:H46"/>
    <mergeCell ref="I43:I46"/>
    <mergeCell ref="A51:A54"/>
    <mergeCell ref="B51:B54"/>
    <mergeCell ref="C51:C54"/>
    <mergeCell ref="D51:D54"/>
    <mergeCell ref="E51:E53"/>
    <mergeCell ref="H51:H54"/>
    <mergeCell ref="I51:I54"/>
    <mergeCell ref="G43:G46"/>
    <mergeCell ref="G51:G54"/>
    <mergeCell ref="A47:A50"/>
    <mergeCell ref="J43:J46"/>
    <mergeCell ref="J51:J54"/>
    <mergeCell ref="K43:K46"/>
    <mergeCell ref="L43:L46"/>
    <mergeCell ref="M43:M46"/>
    <mergeCell ref="N43:N46"/>
    <mergeCell ref="K51:K54"/>
    <mergeCell ref="F45:F46"/>
    <mergeCell ref="L47:L50"/>
    <mergeCell ref="M47:M50"/>
    <mergeCell ref="N47:N50"/>
    <mergeCell ref="G47:G50"/>
    <mergeCell ref="L51:L54"/>
    <mergeCell ref="M51:M54"/>
    <mergeCell ref="N51:N54"/>
    <mergeCell ref="L59:L62"/>
    <mergeCell ref="M59:M62"/>
    <mergeCell ref="N59:N62"/>
    <mergeCell ref="F61:F62"/>
    <mergeCell ref="A55:A58"/>
    <mergeCell ref="I55:I58"/>
    <mergeCell ref="K55:K58"/>
    <mergeCell ref="G55:G58"/>
    <mergeCell ref="B55:B58"/>
    <mergeCell ref="C55:C58"/>
    <mergeCell ref="A71:A74"/>
    <mergeCell ref="B71:B74"/>
    <mergeCell ref="C71:C74"/>
    <mergeCell ref="D71:D74"/>
    <mergeCell ref="E71:E73"/>
    <mergeCell ref="H71:H74"/>
    <mergeCell ref="I71:I74"/>
    <mergeCell ref="J71:J74"/>
    <mergeCell ref="K71:K74"/>
    <mergeCell ref="G71:G74"/>
    <mergeCell ref="F73:F74"/>
    <mergeCell ref="L71:L74"/>
    <mergeCell ref="M71:M74"/>
    <mergeCell ref="N71:N74"/>
    <mergeCell ref="L67:L70"/>
    <mergeCell ref="M67:M70"/>
    <mergeCell ref="N67:N70"/>
    <mergeCell ref="H63:H66"/>
    <mergeCell ref="I63:I66"/>
    <mergeCell ref="K63:K66"/>
    <mergeCell ref="M55:M58"/>
    <mergeCell ref="N55:N58"/>
    <mergeCell ref="E55:E57"/>
    <mergeCell ref="H55:H58"/>
    <mergeCell ref="L55:L58"/>
    <mergeCell ref="J67:J70"/>
    <mergeCell ref="G67:G70"/>
    <mergeCell ref="A67:A70"/>
    <mergeCell ref="B67:B70"/>
    <mergeCell ref="C67:C70"/>
    <mergeCell ref="D67:D70"/>
    <mergeCell ref="E67:E69"/>
    <mergeCell ref="F69:F70"/>
    <mergeCell ref="H67:H70"/>
    <mergeCell ref="I67:I70"/>
    <mergeCell ref="K67:K70"/>
    <mergeCell ref="L63:L66"/>
    <mergeCell ref="M63:M66"/>
    <mergeCell ref="N63:N66"/>
    <mergeCell ref="F65:F66"/>
    <mergeCell ref="F57:F58"/>
    <mergeCell ref="A59:A62"/>
    <mergeCell ref="B59:B62"/>
    <mergeCell ref="C59:C62"/>
    <mergeCell ref="J47:J50"/>
    <mergeCell ref="K47:K50"/>
    <mergeCell ref="A63:A66"/>
    <mergeCell ref="B63:B66"/>
    <mergeCell ref="C63:C66"/>
    <mergeCell ref="D63:D66"/>
    <mergeCell ref="E63:E65"/>
    <mergeCell ref="J63:J66"/>
    <mergeCell ref="G63:G66"/>
    <mergeCell ref="J59:J62"/>
    <mergeCell ref="J55:J58"/>
    <mergeCell ref="D59:D62"/>
    <mergeCell ref="E59:E61"/>
    <mergeCell ref="H59:H62"/>
    <mergeCell ref="I59:I62"/>
    <mergeCell ref="K59:K62"/>
    <mergeCell ref="F53:F54"/>
    <mergeCell ref="D55:D58"/>
    <mergeCell ref="G59:G62"/>
    <mergeCell ref="B47:B50"/>
    <mergeCell ref="C47:C50"/>
    <mergeCell ref="D47:D50"/>
    <mergeCell ref="E47:E49"/>
    <mergeCell ref="F49:F50"/>
    <mergeCell ref="H47:H50"/>
    <mergeCell ref="I47:I50"/>
  </mergeCells>
  <printOptions gridLines="1"/>
  <pageMargins left="0.7" right="0.7" top="0.75" bottom="0.75" header="0.3" footer="0.3"/>
  <pageSetup paperSize="8" scale="62"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B62"/>
  <sheetViews>
    <sheetView zoomScale="55" zoomScaleNormal="55" workbookViewId="0">
      <selection activeCell="F7" sqref="F7"/>
    </sheetView>
  </sheetViews>
  <sheetFormatPr defaultColWidth="9.109375" defaultRowHeight="14.4" x14ac:dyDescent="0.3"/>
  <cols>
    <col min="1" max="1" width="5.5546875" style="36" customWidth="1"/>
    <col min="2" max="2" width="16.33203125" style="36" customWidth="1"/>
    <col min="3" max="3" width="13.88671875" style="36" customWidth="1"/>
    <col min="4" max="4" width="23.6640625" style="36" customWidth="1"/>
    <col min="5" max="5" width="30.5546875" style="37" customWidth="1"/>
    <col min="6" max="7" width="24.6640625" style="37" customWidth="1"/>
    <col min="8" max="8" width="61.44140625" style="37" customWidth="1"/>
    <col min="9" max="9" width="22.33203125" style="37" customWidth="1"/>
    <col min="10" max="10" width="19.5546875" style="36" customWidth="1"/>
    <col min="11" max="11" width="11.6640625" style="36" customWidth="1"/>
    <col min="12" max="12" width="15.6640625" style="36" customWidth="1"/>
    <col min="13" max="13" width="17.5546875" style="36" customWidth="1"/>
    <col min="14" max="14" width="24.109375" style="36" customWidth="1"/>
    <col min="15" max="16384" width="9.109375" style="35"/>
  </cols>
  <sheetData>
    <row r="2" spans="1:14" s="5" customFormat="1" ht="30" customHeight="1" x14ac:dyDescent="0.45">
      <c r="A2" s="171" t="s">
        <v>303</v>
      </c>
      <c r="B2" s="171"/>
      <c r="C2" s="171"/>
      <c r="D2" s="171"/>
      <c r="E2" s="171"/>
      <c r="F2" s="171"/>
      <c r="G2" s="73"/>
      <c r="H2" s="74"/>
      <c r="I2" s="30"/>
      <c r="J2" s="30"/>
      <c r="K2" s="30"/>
      <c r="L2" s="30"/>
      <c r="M2" s="111"/>
      <c r="N2" s="86"/>
    </row>
    <row r="3" spans="1:14" s="5" customFormat="1" ht="30" customHeight="1" x14ac:dyDescent="0.35">
      <c r="A3" s="31"/>
      <c r="B3" s="31"/>
      <c r="C3" s="31"/>
      <c r="D3" s="31"/>
      <c r="E3" s="32"/>
      <c r="F3" s="32"/>
      <c r="G3" s="32"/>
      <c r="H3" s="30"/>
      <c r="I3" s="30"/>
      <c r="J3" s="30"/>
      <c r="K3" s="30"/>
      <c r="L3" s="30"/>
      <c r="M3" s="111"/>
      <c r="N3" s="86"/>
    </row>
    <row r="4" spans="1:14" ht="15" thickBot="1" x14ac:dyDescent="0.35"/>
    <row r="5" spans="1:14" ht="38.25" customHeight="1" thickBot="1" x14ac:dyDescent="0.35">
      <c r="A5" s="335" t="s">
        <v>1</v>
      </c>
      <c r="B5" s="336"/>
      <c r="C5" s="336"/>
      <c r="D5" s="336"/>
      <c r="E5" s="336"/>
      <c r="F5" s="336"/>
      <c r="G5" s="336"/>
      <c r="H5" s="336"/>
      <c r="I5" s="336"/>
      <c r="J5" s="336"/>
      <c r="K5" s="337"/>
      <c r="L5" s="338" t="s">
        <v>2</v>
      </c>
      <c r="M5" s="338"/>
      <c r="N5" s="338"/>
    </row>
    <row r="6" spans="1:14" ht="135.6" customHeight="1" thickBot="1" x14ac:dyDescent="0.35">
      <c r="A6" s="339" t="s">
        <v>3</v>
      </c>
      <c r="B6" s="340" t="s">
        <v>4</v>
      </c>
      <c r="C6" s="340" t="s">
        <v>5</v>
      </c>
      <c r="D6" s="340" t="s">
        <v>83</v>
      </c>
      <c r="E6" s="341" t="s">
        <v>7</v>
      </c>
      <c r="F6" s="340" t="s">
        <v>8</v>
      </c>
      <c r="G6" s="340" t="s">
        <v>9</v>
      </c>
      <c r="H6" s="341" t="s">
        <v>10</v>
      </c>
      <c r="I6" s="340" t="s">
        <v>11</v>
      </c>
      <c r="J6" s="340" t="s">
        <v>12</v>
      </c>
      <c r="K6" s="340" t="s">
        <v>13</v>
      </c>
      <c r="L6" s="342" t="s">
        <v>14</v>
      </c>
      <c r="M6" s="342" t="s">
        <v>15</v>
      </c>
      <c r="N6" s="305" t="s">
        <v>16</v>
      </c>
    </row>
    <row r="7" spans="1:14" ht="60" customHeight="1" x14ac:dyDescent="0.3">
      <c r="A7" s="229">
        <v>1</v>
      </c>
      <c r="B7" s="183" t="s">
        <v>304</v>
      </c>
      <c r="C7" s="183">
        <v>334</v>
      </c>
      <c r="D7" s="183" t="s">
        <v>305</v>
      </c>
      <c r="E7" s="183" t="s">
        <v>306</v>
      </c>
      <c r="F7" s="83" t="s">
        <v>203</v>
      </c>
      <c r="G7" s="183" t="s">
        <v>311</v>
      </c>
      <c r="H7" s="255" t="s">
        <v>307</v>
      </c>
      <c r="I7" s="276" t="s">
        <v>308</v>
      </c>
      <c r="J7" s="267">
        <v>79004650.370000005</v>
      </c>
      <c r="K7" s="343" t="s">
        <v>22</v>
      </c>
      <c r="L7" s="252" t="s">
        <v>309</v>
      </c>
      <c r="M7" s="252" t="s">
        <v>472</v>
      </c>
      <c r="N7" s="276" t="s">
        <v>473</v>
      </c>
    </row>
    <row r="8" spans="1:14" ht="64.2" customHeight="1" x14ac:dyDescent="0.3">
      <c r="A8" s="229"/>
      <c r="B8" s="183"/>
      <c r="C8" s="183"/>
      <c r="D8" s="183"/>
      <c r="E8" s="183"/>
      <c r="F8" s="84" t="s">
        <v>906</v>
      </c>
      <c r="G8" s="183"/>
      <c r="H8" s="255"/>
      <c r="I8" s="276"/>
      <c r="J8" s="267"/>
      <c r="K8" s="343"/>
      <c r="L8" s="252"/>
      <c r="M8" s="252"/>
      <c r="N8" s="276"/>
    </row>
    <row r="9" spans="1:14" ht="25.2" customHeight="1" x14ac:dyDescent="0.3">
      <c r="A9" s="229"/>
      <c r="B9" s="183"/>
      <c r="C9" s="183"/>
      <c r="D9" s="183"/>
      <c r="E9" s="182"/>
      <c r="F9" s="181" t="s">
        <v>508</v>
      </c>
      <c r="G9" s="183"/>
      <c r="H9" s="255"/>
      <c r="I9" s="276"/>
      <c r="J9" s="267"/>
      <c r="K9" s="343"/>
      <c r="L9" s="252"/>
      <c r="M9" s="252"/>
      <c r="N9" s="276"/>
    </row>
    <row r="10" spans="1:14" ht="27" customHeight="1" x14ac:dyDescent="0.3">
      <c r="A10" s="230"/>
      <c r="B10" s="182"/>
      <c r="C10" s="182"/>
      <c r="D10" s="182"/>
      <c r="E10" s="113"/>
      <c r="F10" s="182"/>
      <c r="G10" s="182"/>
      <c r="H10" s="256"/>
      <c r="I10" s="277"/>
      <c r="J10" s="268"/>
      <c r="K10" s="344"/>
      <c r="L10" s="253"/>
      <c r="M10" s="253"/>
      <c r="N10" s="277"/>
    </row>
    <row r="11" spans="1:14" ht="42" customHeight="1" x14ac:dyDescent="0.3">
      <c r="A11" s="228">
        <v>2</v>
      </c>
      <c r="B11" s="181" t="s">
        <v>304</v>
      </c>
      <c r="C11" s="181">
        <v>334</v>
      </c>
      <c r="D11" s="181" t="s">
        <v>305</v>
      </c>
      <c r="E11" s="181" t="s">
        <v>306</v>
      </c>
      <c r="F11" s="84" t="s">
        <v>203</v>
      </c>
      <c r="G11" s="181" t="s">
        <v>25</v>
      </c>
      <c r="H11" s="254" t="s">
        <v>307</v>
      </c>
      <c r="I11" s="275" t="s">
        <v>308</v>
      </c>
      <c r="J11" s="272">
        <f>93480000-J7</f>
        <v>14475349.629999995</v>
      </c>
      <c r="K11" s="345" t="s">
        <v>22</v>
      </c>
      <c r="L11" s="251" t="s">
        <v>474</v>
      </c>
      <c r="M11" s="251" t="s">
        <v>548</v>
      </c>
      <c r="N11" s="275" t="s">
        <v>588</v>
      </c>
    </row>
    <row r="12" spans="1:14" ht="42" customHeight="1" x14ac:dyDescent="0.3">
      <c r="A12" s="229"/>
      <c r="B12" s="183"/>
      <c r="C12" s="183"/>
      <c r="D12" s="183"/>
      <c r="E12" s="183"/>
      <c r="F12" s="84" t="s">
        <v>547</v>
      </c>
      <c r="G12" s="183"/>
      <c r="H12" s="255"/>
      <c r="I12" s="276"/>
      <c r="J12" s="273"/>
      <c r="K12" s="343"/>
      <c r="L12" s="252"/>
      <c r="M12" s="252"/>
      <c r="N12" s="276"/>
    </row>
    <row r="13" spans="1:14" ht="27" customHeight="1" x14ac:dyDescent="0.3">
      <c r="A13" s="229"/>
      <c r="B13" s="183"/>
      <c r="C13" s="183"/>
      <c r="D13" s="183"/>
      <c r="E13" s="182"/>
      <c r="F13" s="181" t="s">
        <v>557</v>
      </c>
      <c r="G13" s="183"/>
      <c r="H13" s="255"/>
      <c r="I13" s="276"/>
      <c r="J13" s="273"/>
      <c r="K13" s="343"/>
      <c r="L13" s="252"/>
      <c r="M13" s="252"/>
      <c r="N13" s="276"/>
    </row>
    <row r="14" spans="1:14" ht="21" customHeight="1" x14ac:dyDescent="0.3">
      <c r="A14" s="230"/>
      <c r="B14" s="182"/>
      <c r="C14" s="182"/>
      <c r="D14" s="182"/>
      <c r="E14" s="114"/>
      <c r="F14" s="182"/>
      <c r="G14" s="182"/>
      <c r="H14" s="256"/>
      <c r="I14" s="277"/>
      <c r="J14" s="274"/>
      <c r="K14" s="344"/>
      <c r="L14" s="253"/>
      <c r="M14" s="253"/>
      <c r="N14" s="277"/>
    </row>
    <row r="15" spans="1:14" ht="55.8" customHeight="1" x14ac:dyDescent="0.3">
      <c r="A15" s="228">
        <v>3</v>
      </c>
      <c r="B15" s="181" t="s">
        <v>304</v>
      </c>
      <c r="C15" s="181">
        <v>336</v>
      </c>
      <c r="D15" s="181" t="s">
        <v>312</v>
      </c>
      <c r="E15" s="181" t="s">
        <v>313</v>
      </c>
      <c r="F15" s="84" t="s">
        <v>203</v>
      </c>
      <c r="G15" s="269" t="s">
        <v>311</v>
      </c>
      <c r="H15" s="254" t="s">
        <v>314</v>
      </c>
      <c r="I15" s="254" t="s">
        <v>315</v>
      </c>
      <c r="J15" s="266">
        <v>68480000</v>
      </c>
      <c r="K15" s="263" t="s">
        <v>22</v>
      </c>
      <c r="L15" s="251" t="s">
        <v>316</v>
      </c>
      <c r="M15" s="251" t="s">
        <v>317</v>
      </c>
      <c r="N15" s="275" t="s">
        <v>484</v>
      </c>
    </row>
    <row r="16" spans="1:14" ht="63.6" customHeight="1" x14ac:dyDescent="0.3">
      <c r="A16" s="229"/>
      <c r="B16" s="183"/>
      <c r="C16" s="183"/>
      <c r="D16" s="183"/>
      <c r="E16" s="183"/>
      <c r="F16" s="84" t="s">
        <v>318</v>
      </c>
      <c r="G16" s="270"/>
      <c r="H16" s="255"/>
      <c r="I16" s="255"/>
      <c r="J16" s="267"/>
      <c r="K16" s="264"/>
      <c r="L16" s="252"/>
      <c r="M16" s="252"/>
      <c r="N16" s="276"/>
    </row>
    <row r="17" spans="1:14" ht="19.2" customHeight="1" x14ac:dyDescent="0.3">
      <c r="A17" s="229"/>
      <c r="B17" s="183"/>
      <c r="C17" s="183"/>
      <c r="D17" s="183"/>
      <c r="E17" s="182"/>
      <c r="F17" s="181" t="s">
        <v>509</v>
      </c>
      <c r="G17" s="270"/>
      <c r="H17" s="255"/>
      <c r="I17" s="255"/>
      <c r="J17" s="267"/>
      <c r="K17" s="264"/>
      <c r="L17" s="252"/>
      <c r="M17" s="252"/>
      <c r="N17" s="276"/>
    </row>
    <row r="18" spans="1:14" ht="28.2" customHeight="1" x14ac:dyDescent="0.3">
      <c r="A18" s="230"/>
      <c r="B18" s="182"/>
      <c r="C18" s="182"/>
      <c r="D18" s="182"/>
      <c r="E18" s="113"/>
      <c r="F18" s="182"/>
      <c r="G18" s="271"/>
      <c r="H18" s="256"/>
      <c r="I18" s="256"/>
      <c r="J18" s="268"/>
      <c r="K18" s="265"/>
      <c r="L18" s="253"/>
      <c r="M18" s="253"/>
      <c r="N18" s="277"/>
    </row>
    <row r="19" spans="1:14" ht="104.25" customHeight="1" x14ac:dyDescent="0.3">
      <c r="A19" s="228">
        <v>4</v>
      </c>
      <c r="B19" s="181" t="s">
        <v>319</v>
      </c>
      <c r="C19" s="181">
        <v>175</v>
      </c>
      <c r="D19" s="181" t="s">
        <v>907</v>
      </c>
      <c r="E19" s="181" t="s">
        <v>320</v>
      </c>
      <c r="F19" s="84" t="s">
        <v>908</v>
      </c>
      <c r="G19" s="181"/>
      <c r="H19" s="254" t="s">
        <v>321</v>
      </c>
      <c r="I19" s="263" t="s">
        <v>322</v>
      </c>
      <c r="J19" s="257">
        <v>10300000</v>
      </c>
      <c r="K19" s="254" t="s">
        <v>323</v>
      </c>
      <c r="L19" s="251" t="s">
        <v>695</v>
      </c>
      <c r="M19" s="251" t="s">
        <v>696</v>
      </c>
      <c r="N19" s="251" t="s">
        <v>697</v>
      </c>
    </row>
    <row r="20" spans="1:14" ht="43.8" customHeight="1" x14ac:dyDescent="0.3">
      <c r="A20" s="229"/>
      <c r="B20" s="183"/>
      <c r="C20" s="183"/>
      <c r="D20" s="183"/>
      <c r="E20" s="183"/>
      <c r="F20" s="84" t="s">
        <v>698</v>
      </c>
      <c r="G20" s="183"/>
      <c r="H20" s="255"/>
      <c r="I20" s="264"/>
      <c r="J20" s="258"/>
      <c r="K20" s="255"/>
      <c r="L20" s="252"/>
      <c r="M20" s="252"/>
      <c r="N20" s="252"/>
    </row>
    <row r="21" spans="1:14" ht="22.2" customHeight="1" x14ac:dyDescent="0.3">
      <c r="A21" s="229"/>
      <c r="B21" s="183"/>
      <c r="C21" s="183"/>
      <c r="D21" s="183"/>
      <c r="E21" s="183"/>
      <c r="F21" s="181" t="s">
        <v>715</v>
      </c>
      <c r="G21" s="183"/>
      <c r="H21" s="255"/>
      <c r="I21" s="264"/>
      <c r="J21" s="258"/>
      <c r="K21" s="255"/>
      <c r="L21" s="252"/>
      <c r="M21" s="252"/>
      <c r="N21" s="252"/>
    </row>
    <row r="22" spans="1:14" ht="28.8" customHeight="1" x14ac:dyDescent="0.3">
      <c r="A22" s="230"/>
      <c r="B22" s="182"/>
      <c r="C22" s="182"/>
      <c r="D22" s="182"/>
      <c r="E22" s="88"/>
      <c r="F22" s="182"/>
      <c r="G22" s="182"/>
      <c r="H22" s="256"/>
      <c r="I22" s="265"/>
      <c r="J22" s="259"/>
      <c r="K22" s="256"/>
      <c r="L22" s="253"/>
      <c r="M22" s="253"/>
      <c r="N22" s="253"/>
    </row>
    <row r="23" spans="1:14" ht="56.4" customHeight="1" x14ac:dyDescent="0.3">
      <c r="A23" s="228">
        <v>5</v>
      </c>
      <c r="B23" s="181" t="s">
        <v>324</v>
      </c>
      <c r="C23" s="181" t="s">
        <v>325</v>
      </c>
      <c r="D23" s="181" t="s">
        <v>909</v>
      </c>
      <c r="E23" s="181" t="s">
        <v>910</v>
      </c>
      <c r="F23" s="84" t="s">
        <v>326</v>
      </c>
      <c r="G23" s="181" t="s">
        <v>25</v>
      </c>
      <c r="H23" s="254" t="s">
        <v>327</v>
      </c>
      <c r="I23" s="254" t="s">
        <v>475</v>
      </c>
      <c r="J23" s="257">
        <v>500000000</v>
      </c>
      <c r="K23" s="263" t="s">
        <v>310</v>
      </c>
      <c r="L23" s="248" t="s">
        <v>310</v>
      </c>
      <c r="M23" s="254"/>
      <c r="N23" s="254"/>
    </row>
    <row r="24" spans="1:14" ht="73.2" customHeight="1" x14ac:dyDescent="0.3">
      <c r="A24" s="229"/>
      <c r="B24" s="183"/>
      <c r="C24" s="183"/>
      <c r="D24" s="183"/>
      <c r="E24" s="183"/>
      <c r="F24" s="84" t="s">
        <v>735</v>
      </c>
      <c r="G24" s="183"/>
      <c r="H24" s="255"/>
      <c r="I24" s="255"/>
      <c r="J24" s="258"/>
      <c r="K24" s="264"/>
      <c r="L24" s="249"/>
      <c r="M24" s="255"/>
      <c r="N24" s="255"/>
    </row>
    <row r="25" spans="1:14" ht="65.400000000000006" customHeight="1" x14ac:dyDescent="0.3">
      <c r="A25" s="229"/>
      <c r="B25" s="183"/>
      <c r="C25" s="183"/>
      <c r="D25" s="183"/>
      <c r="E25" s="183"/>
      <c r="F25" s="181" t="s">
        <v>736</v>
      </c>
      <c r="G25" s="183"/>
      <c r="H25" s="255"/>
      <c r="I25" s="255"/>
      <c r="J25" s="258"/>
      <c r="K25" s="264"/>
      <c r="L25" s="249"/>
      <c r="M25" s="255"/>
      <c r="N25" s="255"/>
    </row>
    <row r="26" spans="1:14" ht="18" customHeight="1" x14ac:dyDescent="0.3">
      <c r="A26" s="230"/>
      <c r="B26" s="182"/>
      <c r="C26" s="182"/>
      <c r="D26" s="182"/>
      <c r="E26" s="88"/>
      <c r="F26" s="182"/>
      <c r="G26" s="182"/>
      <c r="H26" s="256"/>
      <c r="I26" s="256"/>
      <c r="J26" s="259"/>
      <c r="K26" s="265"/>
      <c r="L26" s="250"/>
      <c r="M26" s="256"/>
      <c r="N26" s="256"/>
    </row>
    <row r="27" spans="1:14" ht="57.6" customHeight="1" x14ac:dyDescent="0.3">
      <c r="A27" s="228">
        <v>6</v>
      </c>
      <c r="B27" s="181" t="s">
        <v>324</v>
      </c>
      <c r="C27" s="181" t="s">
        <v>328</v>
      </c>
      <c r="D27" s="181" t="s">
        <v>911</v>
      </c>
      <c r="E27" s="181" t="s">
        <v>912</v>
      </c>
      <c r="F27" s="84" t="s">
        <v>430</v>
      </c>
      <c r="G27" s="181" t="s">
        <v>25</v>
      </c>
      <c r="H27" s="254" t="s">
        <v>329</v>
      </c>
      <c r="I27" s="254" t="s">
        <v>330</v>
      </c>
      <c r="J27" s="257">
        <v>400000000</v>
      </c>
      <c r="K27" s="263" t="s">
        <v>91</v>
      </c>
      <c r="L27" s="248" t="s">
        <v>310</v>
      </c>
      <c r="M27" s="251"/>
      <c r="N27" s="251"/>
    </row>
    <row r="28" spans="1:14" ht="60.6" customHeight="1" x14ac:dyDescent="0.3">
      <c r="A28" s="229"/>
      <c r="B28" s="183"/>
      <c r="C28" s="183"/>
      <c r="D28" s="183"/>
      <c r="E28" s="183"/>
      <c r="F28" s="84" t="s">
        <v>737</v>
      </c>
      <c r="G28" s="183"/>
      <c r="H28" s="255"/>
      <c r="I28" s="255"/>
      <c r="J28" s="258"/>
      <c r="K28" s="264"/>
      <c r="L28" s="249"/>
      <c r="M28" s="252"/>
      <c r="N28" s="252"/>
    </row>
    <row r="29" spans="1:14" ht="57" customHeight="1" x14ac:dyDescent="0.3">
      <c r="A29" s="229"/>
      <c r="B29" s="183"/>
      <c r="C29" s="183"/>
      <c r="D29" s="183"/>
      <c r="E29" s="183"/>
      <c r="F29" s="181" t="s">
        <v>738</v>
      </c>
      <c r="G29" s="183"/>
      <c r="H29" s="255"/>
      <c r="I29" s="255"/>
      <c r="J29" s="258"/>
      <c r="K29" s="264"/>
      <c r="L29" s="249"/>
      <c r="M29" s="252"/>
      <c r="N29" s="252"/>
    </row>
    <row r="30" spans="1:14" ht="37.200000000000003" customHeight="1" x14ac:dyDescent="0.3">
      <c r="A30" s="230"/>
      <c r="B30" s="182"/>
      <c r="C30" s="182"/>
      <c r="D30" s="182"/>
      <c r="E30" s="88"/>
      <c r="F30" s="182"/>
      <c r="G30" s="182"/>
      <c r="H30" s="256"/>
      <c r="I30" s="256"/>
      <c r="J30" s="259"/>
      <c r="K30" s="265"/>
      <c r="L30" s="250"/>
      <c r="M30" s="253"/>
      <c r="N30" s="253"/>
    </row>
    <row r="31" spans="1:14" ht="63.6" customHeight="1" x14ac:dyDescent="0.3">
      <c r="A31" s="228">
        <v>7</v>
      </c>
      <c r="B31" s="181" t="s">
        <v>324</v>
      </c>
      <c r="C31" s="181" t="s">
        <v>331</v>
      </c>
      <c r="D31" s="181" t="s">
        <v>913</v>
      </c>
      <c r="E31" s="181" t="s">
        <v>914</v>
      </c>
      <c r="F31" s="84" t="s">
        <v>430</v>
      </c>
      <c r="G31" s="181" t="s">
        <v>25</v>
      </c>
      <c r="H31" s="181" t="s">
        <v>332</v>
      </c>
      <c r="I31" s="254" t="s">
        <v>333</v>
      </c>
      <c r="J31" s="257">
        <v>300000000</v>
      </c>
      <c r="K31" s="263" t="s">
        <v>91</v>
      </c>
      <c r="L31" s="248" t="s">
        <v>310</v>
      </c>
      <c r="M31" s="251"/>
      <c r="N31" s="254"/>
    </row>
    <row r="32" spans="1:14" ht="55.8" customHeight="1" x14ac:dyDescent="0.3">
      <c r="A32" s="229"/>
      <c r="B32" s="183"/>
      <c r="C32" s="183"/>
      <c r="D32" s="183"/>
      <c r="E32" s="183"/>
      <c r="F32" s="84" t="s">
        <v>739</v>
      </c>
      <c r="G32" s="183"/>
      <c r="H32" s="183"/>
      <c r="I32" s="255"/>
      <c r="J32" s="258"/>
      <c r="K32" s="264"/>
      <c r="L32" s="249"/>
      <c r="M32" s="252"/>
      <c r="N32" s="255"/>
    </row>
    <row r="33" spans="1:14" ht="50.4" customHeight="1" x14ac:dyDescent="0.3">
      <c r="A33" s="229"/>
      <c r="B33" s="183"/>
      <c r="C33" s="183"/>
      <c r="D33" s="183"/>
      <c r="E33" s="183"/>
      <c r="F33" s="181" t="s">
        <v>740</v>
      </c>
      <c r="G33" s="183"/>
      <c r="H33" s="183"/>
      <c r="I33" s="255"/>
      <c r="J33" s="258"/>
      <c r="K33" s="264"/>
      <c r="L33" s="249"/>
      <c r="M33" s="252"/>
      <c r="N33" s="255"/>
    </row>
    <row r="34" spans="1:14" ht="43.8" customHeight="1" x14ac:dyDescent="0.3">
      <c r="A34" s="230"/>
      <c r="B34" s="182"/>
      <c r="C34" s="182"/>
      <c r="D34" s="182"/>
      <c r="E34" s="88"/>
      <c r="F34" s="182"/>
      <c r="G34" s="182"/>
      <c r="H34" s="182"/>
      <c r="I34" s="256"/>
      <c r="J34" s="259"/>
      <c r="K34" s="265"/>
      <c r="L34" s="250"/>
      <c r="M34" s="253"/>
      <c r="N34" s="256"/>
    </row>
    <row r="35" spans="1:14" ht="58.8" customHeight="1" x14ac:dyDescent="0.3">
      <c r="A35" s="228">
        <v>8</v>
      </c>
      <c r="B35" s="181" t="s">
        <v>324</v>
      </c>
      <c r="C35" s="181" t="s">
        <v>334</v>
      </c>
      <c r="D35" s="181" t="s">
        <v>915</v>
      </c>
      <c r="E35" s="181" t="s">
        <v>916</v>
      </c>
      <c r="F35" s="84" t="s">
        <v>917</v>
      </c>
      <c r="G35" s="181" t="s">
        <v>25</v>
      </c>
      <c r="H35" s="254" t="s">
        <v>335</v>
      </c>
      <c r="I35" s="254" t="s">
        <v>336</v>
      </c>
      <c r="J35" s="257">
        <v>50000000</v>
      </c>
      <c r="K35" s="263" t="s">
        <v>310</v>
      </c>
      <c r="L35" s="248" t="s">
        <v>310</v>
      </c>
      <c r="M35" s="251"/>
      <c r="N35" s="251"/>
    </row>
    <row r="36" spans="1:14" ht="52.8" customHeight="1" x14ac:dyDescent="0.3">
      <c r="A36" s="229"/>
      <c r="B36" s="183"/>
      <c r="C36" s="183"/>
      <c r="D36" s="183"/>
      <c r="E36" s="183"/>
      <c r="F36" s="84" t="s">
        <v>735</v>
      </c>
      <c r="G36" s="183"/>
      <c r="H36" s="255"/>
      <c r="I36" s="255"/>
      <c r="J36" s="258"/>
      <c r="K36" s="264"/>
      <c r="L36" s="249"/>
      <c r="M36" s="252"/>
      <c r="N36" s="252"/>
    </row>
    <row r="37" spans="1:14" ht="66" customHeight="1" x14ac:dyDescent="0.3">
      <c r="A37" s="229"/>
      <c r="B37" s="183"/>
      <c r="C37" s="183"/>
      <c r="D37" s="183"/>
      <c r="E37" s="183"/>
      <c r="F37" s="181" t="s">
        <v>736</v>
      </c>
      <c r="G37" s="183"/>
      <c r="H37" s="255"/>
      <c r="I37" s="255"/>
      <c r="J37" s="258"/>
      <c r="K37" s="264"/>
      <c r="L37" s="249"/>
      <c r="M37" s="252"/>
      <c r="N37" s="252"/>
    </row>
    <row r="38" spans="1:14" ht="35.4" customHeight="1" x14ac:dyDescent="0.3">
      <c r="A38" s="230"/>
      <c r="B38" s="182"/>
      <c r="C38" s="182"/>
      <c r="D38" s="182"/>
      <c r="E38" s="88"/>
      <c r="F38" s="182"/>
      <c r="G38" s="182"/>
      <c r="H38" s="256"/>
      <c r="I38" s="256"/>
      <c r="J38" s="259"/>
      <c r="K38" s="265"/>
      <c r="L38" s="250"/>
      <c r="M38" s="253"/>
      <c r="N38" s="253"/>
    </row>
    <row r="39" spans="1:14" ht="93.6" customHeight="1" x14ac:dyDescent="0.3">
      <c r="A39" s="228">
        <v>9</v>
      </c>
      <c r="B39" s="181" t="s">
        <v>324</v>
      </c>
      <c r="C39" s="181">
        <v>263</v>
      </c>
      <c r="D39" s="181" t="s">
        <v>918</v>
      </c>
      <c r="E39" s="181" t="s">
        <v>337</v>
      </c>
      <c r="F39" s="84" t="s">
        <v>338</v>
      </c>
      <c r="G39" s="181" t="s">
        <v>25</v>
      </c>
      <c r="H39" s="254" t="s">
        <v>339</v>
      </c>
      <c r="I39" s="263" t="s">
        <v>340</v>
      </c>
      <c r="J39" s="257">
        <v>347500000</v>
      </c>
      <c r="K39" s="263" t="s">
        <v>91</v>
      </c>
      <c r="L39" s="251" t="s">
        <v>341</v>
      </c>
      <c r="M39" s="251" t="s">
        <v>342</v>
      </c>
      <c r="N39" s="251" t="s">
        <v>510</v>
      </c>
    </row>
    <row r="40" spans="1:14" ht="72" customHeight="1" x14ac:dyDescent="0.3">
      <c r="A40" s="229"/>
      <c r="B40" s="183"/>
      <c r="C40" s="183"/>
      <c r="D40" s="183"/>
      <c r="E40" s="183"/>
      <c r="F40" s="84" t="s">
        <v>247</v>
      </c>
      <c r="G40" s="183"/>
      <c r="H40" s="255"/>
      <c r="I40" s="264"/>
      <c r="J40" s="258"/>
      <c r="K40" s="264"/>
      <c r="L40" s="252"/>
      <c r="M40" s="252"/>
      <c r="N40" s="252"/>
    </row>
    <row r="41" spans="1:14" ht="43.2" customHeight="1" x14ac:dyDescent="0.3">
      <c r="A41" s="229"/>
      <c r="B41" s="183"/>
      <c r="C41" s="183"/>
      <c r="D41" s="183"/>
      <c r="E41" s="183"/>
      <c r="F41" s="181" t="s">
        <v>670</v>
      </c>
      <c r="G41" s="183"/>
      <c r="H41" s="255"/>
      <c r="I41" s="264"/>
      <c r="J41" s="258"/>
      <c r="K41" s="264"/>
      <c r="L41" s="252"/>
      <c r="M41" s="252"/>
      <c r="N41" s="252"/>
    </row>
    <row r="42" spans="1:14" ht="26.4" customHeight="1" x14ac:dyDescent="0.3">
      <c r="A42" s="230"/>
      <c r="B42" s="182"/>
      <c r="C42" s="182"/>
      <c r="D42" s="182"/>
      <c r="E42" s="88"/>
      <c r="F42" s="182"/>
      <c r="G42" s="182"/>
      <c r="H42" s="256"/>
      <c r="I42" s="265"/>
      <c r="J42" s="259"/>
      <c r="K42" s="265"/>
      <c r="L42" s="253"/>
      <c r="M42" s="253"/>
      <c r="N42" s="253"/>
    </row>
    <row r="43" spans="1:14" ht="87" customHeight="1" x14ac:dyDescent="0.3">
      <c r="A43" s="228">
        <v>10</v>
      </c>
      <c r="B43" s="181" t="s">
        <v>324</v>
      </c>
      <c r="C43" s="181">
        <v>263</v>
      </c>
      <c r="D43" s="181" t="s">
        <v>918</v>
      </c>
      <c r="E43" s="181" t="s">
        <v>337</v>
      </c>
      <c r="F43" s="84" t="s">
        <v>338</v>
      </c>
      <c r="G43" s="181"/>
      <c r="H43" s="254" t="s">
        <v>476</v>
      </c>
      <c r="I43" s="263" t="s">
        <v>340</v>
      </c>
      <c r="J43" s="257">
        <v>150000000</v>
      </c>
      <c r="K43" s="263" t="s">
        <v>91</v>
      </c>
      <c r="L43" s="251" t="s">
        <v>750</v>
      </c>
      <c r="M43" s="251" t="s">
        <v>711</v>
      </c>
      <c r="N43" s="251" t="s">
        <v>751</v>
      </c>
    </row>
    <row r="44" spans="1:14" ht="54" customHeight="1" x14ac:dyDescent="0.3">
      <c r="A44" s="229"/>
      <c r="B44" s="183"/>
      <c r="C44" s="183"/>
      <c r="D44" s="183"/>
      <c r="E44" s="183"/>
      <c r="F44" s="84" t="s">
        <v>748</v>
      </c>
      <c r="G44" s="183"/>
      <c r="H44" s="255"/>
      <c r="I44" s="264"/>
      <c r="J44" s="258"/>
      <c r="K44" s="264"/>
      <c r="L44" s="252"/>
      <c r="M44" s="252"/>
      <c r="N44" s="252"/>
    </row>
    <row r="45" spans="1:14" ht="45" customHeight="1" x14ac:dyDescent="0.3">
      <c r="A45" s="229"/>
      <c r="B45" s="183"/>
      <c r="C45" s="183"/>
      <c r="D45" s="183"/>
      <c r="E45" s="183"/>
      <c r="F45" s="181" t="s">
        <v>749</v>
      </c>
      <c r="G45" s="183"/>
      <c r="H45" s="255"/>
      <c r="I45" s="264"/>
      <c r="J45" s="258"/>
      <c r="K45" s="264"/>
      <c r="L45" s="252"/>
      <c r="M45" s="252"/>
      <c r="N45" s="252"/>
    </row>
    <row r="46" spans="1:14" ht="31.8" customHeight="1" x14ac:dyDescent="0.3">
      <c r="A46" s="230"/>
      <c r="B46" s="182"/>
      <c r="C46" s="182"/>
      <c r="D46" s="182"/>
      <c r="E46" s="88"/>
      <c r="F46" s="182"/>
      <c r="G46" s="182"/>
      <c r="H46" s="256"/>
      <c r="I46" s="265"/>
      <c r="J46" s="259"/>
      <c r="K46" s="265"/>
      <c r="L46" s="253"/>
      <c r="M46" s="253"/>
      <c r="N46" s="253"/>
    </row>
    <row r="47" spans="1:14" ht="96.6" customHeight="1" x14ac:dyDescent="0.3">
      <c r="A47" s="228">
        <v>11</v>
      </c>
      <c r="B47" s="181" t="s">
        <v>324</v>
      </c>
      <c r="C47" s="181">
        <v>265</v>
      </c>
      <c r="D47" s="181" t="s">
        <v>919</v>
      </c>
      <c r="E47" s="181" t="s">
        <v>343</v>
      </c>
      <c r="F47" s="84" t="s">
        <v>344</v>
      </c>
      <c r="G47" s="181" t="s">
        <v>25</v>
      </c>
      <c r="H47" s="254" t="s">
        <v>345</v>
      </c>
      <c r="I47" s="254" t="s">
        <v>346</v>
      </c>
      <c r="J47" s="257">
        <v>35000000</v>
      </c>
      <c r="K47" s="263" t="s">
        <v>91</v>
      </c>
      <c r="L47" s="248" t="s">
        <v>347</v>
      </c>
      <c r="M47" s="251" t="s">
        <v>705</v>
      </c>
      <c r="N47" s="251" t="s">
        <v>706</v>
      </c>
    </row>
    <row r="48" spans="1:14" ht="74.400000000000006" customHeight="1" x14ac:dyDescent="0.3">
      <c r="A48" s="229"/>
      <c r="B48" s="183"/>
      <c r="C48" s="183"/>
      <c r="D48" s="183"/>
      <c r="E48" s="183"/>
      <c r="F48" s="84" t="s">
        <v>920</v>
      </c>
      <c r="G48" s="183"/>
      <c r="H48" s="255"/>
      <c r="I48" s="255"/>
      <c r="J48" s="258"/>
      <c r="K48" s="264"/>
      <c r="L48" s="249"/>
      <c r="M48" s="252"/>
      <c r="N48" s="252"/>
    </row>
    <row r="49" spans="1:28" ht="24.6" customHeight="1" x14ac:dyDescent="0.3">
      <c r="A49" s="229"/>
      <c r="B49" s="183"/>
      <c r="C49" s="183"/>
      <c r="D49" s="183"/>
      <c r="E49" s="183"/>
      <c r="F49" s="181" t="s">
        <v>683</v>
      </c>
      <c r="G49" s="183"/>
      <c r="H49" s="255"/>
      <c r="I49" s="255"/>
      <c r="J49" s="258"/>
      <c r="K49" s="264"/>
      <c r="L49" s="249"/>
      <c r="M49" s="252"/>
      <c r="N49" s="252"/>
    </row>
    <row r="50" spans="1:28" ht="48" customHeight="1" x14ac:dyDescent="0.3">
      <c r="A50" s="230"/>
      <c r="B50" s="182"/>
      <c r="C50" s="182"/>
      <c r="D50" s="182"/>
      <c r="E50" s="87"/>
      <c r="F50" s="182"/>
      <c r="G50" s="182"/>
      <c r="H50" s="256"/>
      <c r="I50" s="256"/>
      <c r="J50" s="259"/>
      <c r="K50" s="265"/>
      <c r="L50" s="250"/>
      <c r="M50" s="253"/>
      <c r="N50" s="253"/>
    </row>
    <row r="51" spans="1:28" ht="100.2" customHeight="1" x14ac:dyDescent="0.3">
      <c r="A51" s="228">
        <v>12</v>
      </c>
      <c r="B51" s="181" t="s">
        <v>324</v>
      </c>
      <c r="C51" s="181">
        <v>267</v>
      </c>
      <c r="D51" s="181" t="s">
        <v>921</v>
      </c>
      <c r="E51" s="181" t="s">
        <v>348</v>
      </c>
      <c r="F51" s="84" t="s">
        <v>922</v>
      </c>
      <c r="G51" s="181"/>
      <c r="H51" s="254" t="s">
        <v>349</v>
      </c>
      <c r="I51" s="181" t="s">
        <v>350</v>
      </c>
      <c r="J51" s="257">
        <v>500000000</v>
      </c>
      <c r="K51" s="263" t="s">
        <v>91</v>
      </c>
      <c r="L51" s="260" t="s">
        <v>175</v>
      </c>
      <c r="M51" s="260" t="s">
        <v>700</v>
      </c>
      <c r="N51" s="254" t="s">
        <v>567</v>
      </c>
    </row>
    <row r="52" spans="1:28" ht="66.599999999999994" customHeight="1" x14ac:dyDescent="0.3">
      <c r="A52" s="229"/>
      <c r="B52" s="183"/>
      <c r="C52" s="183"/>
      <c r="D52" s="183"/>
      <c r="E52" s="183"/>
      <c r="F52" s="84" t="s">
        <v>699</v>
      </c>
      <c r="G52" s="183"/>
      <c r="H52" s="255"/>
      <c r="I52" s="183"/>
      <c r="J52" s="258"/>
      <c r="K52" s="264"/>
      <c r="L52" s="346"/>
      <c r="M52" s="261"/>
      <c r="N52" s="255"/>
    </row>
    <row r="53" spans="1:28" ht="32.4" customHeight="1" x14ac:dyDescent="0.3">
      <c r="A53" s="229"/>
      <c r="B53" s="183"/>
      <c r="C53" s="183"/>
      <c r="D53" s="183"/>
      <c r="E53" s="183"/>
      <c r="F53" s="181" t="s">
        <v>566</v>
      </c>
      <c r="G53" s="183"/>
      <c r="H53" s="255"/>
      <c r="I53" s="183"/>
      <c r="J53" s="258"/>
      <c r="K53" s="264"/>
      <c r="L53" s="346"/>
      <c r="M53" s="261"/>
      <c r="N53" s="255"/>
    </row>
    <row r="54" spans="1:28" ht="18.600000000000001" customHeight="1" x14ac:dyDescent="0.3">
      <c r="A54" s="230"/>
      <c r="B54" s="182"/>
      <c r="C54" s="182"/>
      <c r="D54" s="182"/>
      <c r="E54" s="88"/>
      <c r="F54" s="182"/>
      <c r="G54" s="182"/>
      <c r="H54" s="256"/>
      <c r="I54" s="182"/>
      <c r="J54" s="259"/>
      <c r="K54" s="265"/>
      <c r="L54" s="347"/>
      <c r="M54" s="262"/>
      <c r="N54" s="256"/>
    </row>
    <row r="55" spans="1:28" ht="58.2" customHeight="1" x14ac:dyDescent="0.3">
      <c r="A55" s="228">
        <v>13</v>
      </c>
      <c r="B55" s="181" t="s">
        <v>351</v>
      </c>
      <c r="C55" s="181">
        <v>447</v>
      </c>
      <c r="D55" s="181" t="s">
        <v>923</v>
      </c>
      <c r="E55" s="181" t="s">
        <v>352</v>
      </c>
      <c r="F55" s="84" t="s">
        <v>353</v>
      </c>
      <c r="G55" s="181"/>
      <c r="H55" s="254" t="s">
        <v>354</v>
      </c>
      <c r="I55" s="254" t="s">
        <v>355</v>
      </c>
      <c r="J55" s="257">
        <v>20000000</v>
      </c>
      <c r="K55" s="263" t="s">
        <v>22</v>
      </c>
      <c r="L55" s="248" t="s">
        <v>701</v>
      </c>
      <c r="M55" s="251" t="s">
        <v>702</v>
      </c>
      <c r="N55" s="251" t="s">
        <v>704</v>
      </c>
    </row>
    <row r="56" spans="1:28" ht="60.6" customHeight="1" x14ac:dyDescent="0.3">
      <c r="A56" s="229"/>
      <c r="B56" s="183"/>
      <c r="C56" s="183"/>
      <c r="D56" s="183"/>
      <c r="E56" s="183"/>
      <c r="F56" s="84" t="s">
        <v>703</v>
      </c>
      <c r="G56" s="183"/>
      <c r="H56" s="255"/>
      <c r="I56" s="255"/>
      <c r="J56" s="258"/>
      <c r="K56" s="264"/>
      <c r="L56" s="249"/>
      <c r="M56" s="252"/>
      <c r="N56" s="252"/>
    </row>
    <row r="57" spans="1:28" ht="60.6" customHeight="1" x14ac:dyDescent="0.3">
      <c r="A57" s="229"/>
      <c r="B57" s="183"/>
      <c r="C57" s="183"/>
      <c r="D57" s="183"/>
      <c r="E57" s="183"/>
      <c r="F57" s="181" t="s">
        <v>716</v>
      </c>
      <c r="G57" s="183"/>
      <c r="H57" s="255"/>
      <c r="I57" s="255"/>
      <c r="J57" s="258"/>
      <c r="K57" s="264"/>
      <c r="L57" s="249"/>
      <c r="M57" s="252"/>
      <c r="N57" s="252"/>
    </row>
    <row r="58" spans="1:28" ht="37.200000000000003" customHeight="1" x14ac:dyDescent="0.3">
      <c r="A58" s="230"/>
      <c r="B58" s="182"/>
      <c r="C58" s="182"/>
      <c r="D58" s="182"/>
      <c r="E58" s="88"/>
      <c r="F58" s="182"/>
      <c r="G58" s="182"/>
      <c r="H58" s="256"/>
      <c r="I58" s="256"/>
      <c r="J58" s="259"/>
      <c r="K58" s="265"/>
      <c r="L58" s="250"/>
      <c r="M58" s="253"/>
      <c r="N58" s="253"/>
    </row>
    <row r="59" spans="1:28" s="38" customFormat="1" ht="60" customHeight="1" x14ac:dyDescent="0.3">
      <c r="A59" s="228">
        <v>14</v>
      </c>
      <c r="B59" s="181" t="s">
        <v>351</v>
      </c>
      <c r="C59" s="181">
        <v>448</v>
      </c>
      <c r="D59" s="181" t="s">
        <v>924</v>
      </c>
      <c r="E59" s="181" t="s">
        <v>356</v>
      </c>
      <c r="F59" s="84" t="s">
        <v>357</v>
      </c>
      <c r="G59" s="181"/>
      <c r="H59" s="254" t="s">
        <v>358</v>
      </c>
      <c r="I59" s="254" t="s">
        <v>359</v>
      </c>
      <c r="J59" s="257">
        <v>13000000</v>
      </c>
      <c r="K59" s="254" t="s">
        <v>360</v>
      </c>
      <c r="L59" s="248" t="s">
        <v>701</v>
      </c>
      <c r="M59" s="251" t="s">
        <v>702</v>
      </c>
      <c r="N59" s="251" t="s">
        <v>704</v>
      </c>
      <c r="O59" s="35"/>
      <c r="P59" s="35"/>
      <c r="Q59" s="35"/>
      <c r="R59" s="35"/>
      <c r="S59" s="35"/>
      <c r="T59" s="35"/>
      <c r="U59" s="35"/>
      <c r="V59" s="35"/>
      <c r="W59" s="35"/>
      <c r="X59" s="35"/>
      <c r="Y59" s="35"/>
      <c r="Z59" s="35"/>
      <c r="AA59" s="35"/>
      <c r="AB59" s="35"/>
    </row>
    <row r="60" spans="1:28" s="38" customFormat="1" ht="54" customHeight="1" x14ac:dyDescent="0.3">
      <c r="A60" s="229"/>
      <c r="B60" s="183"/>
      <c r="C60" s="183"/>
      <c r="D60" s="183"/>
      <c r="E60" s="183"/>
      <c r="F60" s="84" t="s">
        <v>703</v>
      </c>
      <c r="G60" s="183"/>
      <c r="H60" s="255"/>
      <c r="I60" s="255"/>
      <c r="J60" s="258"/>
      <c r="K60" s="255"/>
      <c r="L60" s="249"/>
      <c r="M60" s="252"/>
      <c r="N60" s="252"/>
      <c r="O60" s="35"/>
      <c r="P60" s="35"/>
      <c r="Q60" s="35"/>
      <c r="R60" s="35"/>
      <c r="S60" s="35"/>
      <c r="T60" s="35"/>
      <c r="U60" s="35"/>
      <c r="V60" s="35"/>
      <c r="W60" s="35"/>
      <c r="X60" s="35"/>
      <c r="Y60" s="35"/>
      <c r="Z60" s="35"/>
      <c r="AA60" s="35"/>
      <c r="AB60" s="35"/>
    </row>
    <row r="61" spans="1:28" s="38" customFormat="1" ht="59.4" customHeight="1" x14ac:dyDescent="0.3">
      <c r="A61" s="229"/>
      <c r="B61" s="183"/>
      <c r="C61" s="183"/>
      <c r="D61" s="183"/>
      <c r="E61" s="182"/>
      <c r="F61" s="181" t="s">
        <v>716</v>
      </c>
      <c r="G61" s="183"/>
      <c r="H61" s="255"/>
      <c r="I61" s="255"/>
      <c r="J61" s="258"/>
      <c r="K61" s="255"/>
      <c r="L61" s="249"/>
      <c r="M61" s="252"/>
      <c r="N61" s="252"/>
      <c r="O61" s="35"/>
      <c r="P61" s="35"/>
      <c r="Q61" s="35"/>
      <c r="R61" s="35"/>
      <c r="S61" s="35"/>
      <c r="T61" s="35"/>
      <c r="U61" s="35"/>
      <c r="V61" s="35"/>
      <c r="W61" s="35"/>
      <c r="X61" s="35"/>
      <c r="Y61" s="35"/>
      <c r="Z61" s="35"/>
      <c r="AA61" s="35"/>
      <c r="AB61" s="35"/>
    </row>
    <row r="62" spans="1:28" ht="38.4" customHeight="1" x14ac:dyDescent="0.3">
      <c r="A62" s="230"/>
      <c r="B62" s="182"/>
      <c r="C62" s="182"/>
      <c r="D62" s="182"/>
      <c r="E62" s="88"/>
      <c r="F62" s="182"/>
      <c r="G62" s="182"/>
      <c r="H62" s="256"/>
      <c r="I62" s="256"/>
      <c r="J62" s="259"/>
      <c r="K62" s="256"/>
      <c r="L62" s="250"/>
      <c r="M62" s="253"/>
      <c r="N62" s="253"/>
    </row>
  </sheetData>
  <mergeCells count="199">
    <mergeCell ref="K43:K46"/>
    <mergeCell ref="L43:L46"/>
    <mergeCell ref="M43:M46"/>
    <mergeCell ref="N43:N46"/>
    <mergeCell ref="B43:B46"/>
    <mergeCell ref="C43:C46"/>
    <mergeCell ref="E43:E45"/>
    <mergeCell ref="A43:A46"/>
    <mergeCell ref="D43:D46"/>
    <mergeCell ref="G43:G46"/>
    <mergeCell ref="H43:H46"/>
    <mergeCell ref="I43:I46"/>
    <mergeCell ref="J43:J46"/>
    <mergeCell ref="F45:F46"/>
    <mergeCell ref="H11:H14"/>
    <mergeCell ref="I11:I14"/>
    <mergeCell ref="J11:J14"/>
    <mergeCell ref="A2:F2"/>
    <mergeCell ref="A5:K5"/>
    <mergeCell ref="L5:N5"/>
    <mergeCell ref="A7:A10"/>
    <mergeCell ref="B7:B10"/>
    <mergeCell ref="C7:C10"/>
    <mergeCell ref="D7:D10"/>
    <mergeCell ref="E7:E9"/>
    <mergeCell ref="H7:H10"/>
    <mergeCell ref="I7:I10"/>
    <mergeCell ref="J7:J10"/>
    <mergeCell ref="K7:K10"/>
    <mergeCell ref="L7:L10"/>
    <mergeCell ref="M7:M10"/>
    <mergeCell ref="N7:N10"/>
    <mergeCell ref="K11:K14"/>
    <mergeCell ref="L11:L14"/>
    <mergeCell ref="M11:M14"/>
    <mergeCell ref="N11:N14"/>
    <mergeCell ref="F13:F14"/>
    <mergeCell ref="K19:K22"/>
    <mergeCell ref="G19:G22"/>
    <mergeCell ref="K15:K18"/>
    <mergeCell ref="L15:L18"/>
    <mergeCell ref="M15:M18"/>
    <mergeCell ref="N15:N18"/>
    <mergeCell ref="F17:F18"/>
    <mergeCell ref="F9:F10"/>
    <mergeCell ref="A15:A18"/>
    <mergeCell ref="B15:B18"/>
    <mergeCell ref="C15:C18"/>
    <mergeCell ref="D15:D18"/>
    <mergeCell ref="E15:E17"/>
    <mergeCell ref="H15:H18"/>
    <mergeCell ref="I15:I18"/>
    <mergeCell ref="J15:J18"/>
    <mergeCell ref="G7:G10"/>
    <mergeCell ref="G15:G18"/>
    <mergeCell ref="A11:A14"/>
    <mergeCell ref="B11:B14"/>
    <mergeCell ref="C11:C14"/>
    <mergeCell ref="D11:D14"/>
    <mergeCell ref="E11:E13"/>
    <mergeCell ref="G11:G14"/>
    <mergeCell ref="L19:L22"/>
    <mergeCell ref="M19:M22"/>
    <mergeCell ref="N19:N22"/>
    <mergeCell ref="F21:F22"/>
    <mergeCell ref="A23:A26"/>
    <mergeCell ref="B23:B26"/>
    <mergeCell ref="C23:C26"/>
    <mergeCell ref="D23:D26"/>
    <mergeCell ref="E23:E25"/>
    <mergeCell ref="H23:H26"/>
    <mergeCell ref="I23:I26"/>
    <mergeCell ref="J23:J26"/>
    <mergeCell ref="K23:K26"/>
    <mergeCell ref="L23:L26"/>
    <mergeCell ref="M23:M26"/>
    <mergeCell ref="N23:N26"/>
    <mergeCell ref="A19:A22"/>
    <mergeCell ref="B19:B22"/>
    <mergeCell ref="C19:C22"/>
    <mergeCell ref="D19:D22"/>
    <mergeCell ref="E19:E21"/>
    <mergeCell ref="H19:H22"/>
    <mergeCell ref="I19:I22"/>
    <mergeCell ref="J19:J22"/>
    <mergeCell ref="I31:I34"/>
    <mergeCell ref="J31:J34"/>
    <mergeCell ref="K31:K34"/>
    <mergeCell ref="L31:L34"/>
    <mergeCell ref="M31:M34"/>
    <mergeCell ref="N31:N34"/>
    <mergeCell ref="F33:F34"/>
    <mergeCell ref="G23:G26"/>
    <mergeCell ref="N27:N30"/>
    <mergeCell ref="H27:H30"/>
    <mergeCell ref="I27:I30"/>
    <mergeCell ref="J27:J30"/>
    <mergeCell ref="K27:K30"/>
    <mergeCell ref="G27:G30"/>
    <mergeCell ref="L27:L30"/>
    <mergeCell ref="M27:M30"/>
    <mergeCell ref="F25:F26"/>
    <mergeCell ref="G31:G34"/>
    <mergeCell ref="G35:G38"/>
    <mergeCell ref="F29:F30"/>
    <mergeCell ref="A31:A34"/>
    <mergeCell ref="B31:B34"/>
    <mergeCell ref="C31:C34"/>
    <mergeCell ref="D31:D34"/>
    <mergeCell ref="E31:E33"/>
    <mergeCell ref="H31:H34"/>
    <mergeCell ref="A27:A30"/>
    <mergeCell ref="B27:B30"/>
    <mergeCell ref="C27:C30"/>
    <mergeCell ref="D27:D30"/>
    <mergeCell ref="E27:E29"/>
    <mergeCell ref="K39:K42"/>
    <mergeCell ref="G39:G42"/>
    <mergeCell ref="K35:K38"/>
    <mergeCell ref="L35:L38"/>
    <mergeCell ref="M35:M38"/>
    <mergeCell ref="N35:N38"/>
    <mergeCell ref="F37:F38"/>
    <mergeCell ref="A35:A38"/>
    <mergeCell ref="B35:B38"/>
    <mergeCell ref="C35:C38"/>
    <mergeCell ref="D35:D38"/>
    <mergeCell ref="E35:E37"/>
    <mergeCell ref="H35:H38"/>
    <mergeCell ref="I35:I38"/>
    <mergeCell ref="J35:J38"/>
    <mergeCell ref="L39:L42"/>
    <mergeCell ref="M39:M42"/>
    <mergeCell ref="N39:N42"/>
    <mergeCell ref="F41:F42"/>
    <mergeCell ref="A47:A50"/>
    <mergeCell ref="B47:B50"/>
    <mergeCell ref="C47:C50"/>
    <mergeCell ref="D47:D50"/>
    <mergeCell ref="E47:E49"/>
    <mergeCell ref="H47:H50"/>
    <mergeCell ref="I47:I50"/>
    <mergeCell ref="J47:J50"/>
    <mergeCell ref="K47:K50"/>
    <mergeCell ref="L47:L50"/>
    <mergeCell ref="M47:M50"/>
    <mergeCell ref="N47:N50"/>
    <mergeCell ref="A39:A42"/>
    <mergeCell ref="B39:B42"/>
    <mergeCell ref="C39:C42"/>
    <mergeCell ref="D39:D42"/>
    <mergeCell ref="E39:E41"/>
    <mergeCell ref="H39:H42"/>
    <mergeCell ref="I39:I42"/>
    <mergeCell ref="J39:J42"/>
    <mergeCell ref="F49:F50"/>
    <mergeCell ref="A51:A54"/>
    <mergeCell ref="B51:B54"/>
    <mergeCell ref="C51:C54"/>
    <mergeCell ref="D51:D54"/>
    <mergeCell ref="E51:E53"/>
    <mergeCell ref="H51:H54"/>
    <mergeCell ref="I51:I54"/>
    <mergeCell ref="J51:J54"/>
    <mergeCell ref="G47:G50"/>
    <mergeCell ref="G51:G54"/>
    <mergeCell ref="I55:I58"/>
    <mergeCell ref="J55:J58"/>
    <mergeCell ref="K55:K58"/>
    <mergeCell ref="G55:G58"/>
    <mergeCell ref="K51:K54"/>
    <mergeCell ref="L51:L54"/>
    <mergeCell ref="M51:M54"/>
    <mergeCell ref="N51:N54"/>
    <mergeCell ref="F53:F54"/>
    <mergeCell ref="L55:L58"/>
    <mergeCell ref="M55:M58"/>
    <mergeCell ref="N55:N58"/>
    <mergeCell ref="F57:F58"/>
    <mergeCell ref="L59:L62"/>
    <mergeCell ref="M59:M62"/>
    <mergeCell ref="N59:N62"/>
    <mergeCell ref="A59:A62"/>
    <mergeCell ref="B59:B62"/>
    <mergeCell ref="C59:C62"/>
    <mergeCell ref="D59:D62"/>
    <mergeCell ref="E59:E61"/>
    <mergeCell ref="H59:H62"/>
    <mergeCell ref="I59:I62"/>
    <mergeCell ref="J59:J62"/>
    <mergeCell ref="K59:K62"/>
    <mergeCell ref="G59:G62"/>
    <mergeCell ref="F61:F62"/>
    <mergeCell ref="A55:A58"/>
    <mergeCell ref="B55:B58"/>
    <mergeCell ref="C55:C58"/>
    <mergeCell ref="D55:D58"/>
    <mergeCell ref="E55:E57"/>
    <mergeCell ref="H55:H58"/>
  </mergeCells>
  <printOptions gridLines="1"/>
  <pageMargins left="0.7" right="0.7" top="0.75" bottom="0.75" header="0.3" footer="0.3"/>
  <pageSetup paperSize="8" scale="61"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38"/>
  <sheetViews>
    <sheetView zoomScale="55" zoomScaleNormal="55" workbookViewId="0">
      <pane ySplit="3" topLeftCell="A4" activePane="bottomLeft" state="frozen"/>
      <selection activeCell="D37" sqref="D37"/>
      <selection pane="bottomLeft" activeCell="F8" sqref="A5:N38"/>
    </sheetView>
  </sheetViews>
  <sheetFormatPr defaultColWidth="8.88671875" defaultRowHeight="14.4" x14ac:dyDescent="0.3"/>
  <cols>
    <col min="1" max="1" width="5.109375" style="24" customWidth="1"/>
    <col min="2" max="2" width="16.6640625" style="24" customWidth="1"/>
    <col min="3" max="3" width="13.5546875" style="24" customWidth="1"/>
    <col min="4" max="4" width="16.109375" style="24" customWidth="1"/>
    <col min="5" max="5" width="29.5546875" style="30" customWidth="1"/>
    <col min="6" max="6" width="40" style="30" customWidth="1"/>
    <col min="7" max="7" width="24.109375" style="30" customWidth="1"/>
    <col min="8" max="8" width="56.44140625" style="30" customWidth="1"/>
    <col min="9" max="9" width="52.5546875" style="30" customWidth="1"/>
    <col min="10" max="10" width="26" style="24" customWidth="1"/>
    <col min="11" max="11" width="17.109375" style="24" customWidth="1"/>
    <col min="12" max="12" width="15.44140625" style="24" customWidth="1"/>
    <col min="13" max="13" width="17.6640625" style="24" customWidth="1"/>
    <col min="14" max="14" width="16.44140625" style="24" customWidth="1"/>
    <col min="15" max="16384" width="8.88671875" style="1"/>
  </cols>
  <sheetData>
    <row r="2" spans="1:14" s="5" customFormat="1" ht="31.5" customHeight="1" x14ac:dyDescent="0.45">
      <c r="A2" s="171" t="s">
        <v>361</v>
      </c>
      <c r="B2" s="171"/>
      <c r="C2" s="171"/>
      <c r="D2" s="171"/>
      <c r="E2" s="171"/>
      <c r="F2" s="171"/>
      <c r="G2" s="73"/>
      <c r="H2" s="74"/>
      <c r="I2" s="30"/>
      <c r="J2" s="30"/>
      <c r="K2" s="30"/>
      <c r="L2" s="30"/>
      <c r="M2" s="111"/>
      <c r="N2" s="92"/>
    </row>
    <row r="3" spans="1:14" s="5" customFormat="1" ht="31.5" customHeight="1" x14ac:dyDescent="0.35">
      <c r="A3" s="31"/>
      <c r="B3" s="31"/>
      <c r="C3" s="31"/>
      <c r="D3" s="31"/>
      <c r="E3" s="32"/>
      <c r="F3" s="32"/>
      <c r="G3" s="32"/>
      <c r="H3" s="30"/>
      <c r="I3" s="30"/>
      <c r="J3" s="30"/>
      <c r="K3" s="30"/>
      <c r="L3" s="30"/>
      <c r="M3" s="111"/>
      <c r="N3" s="92"/>
    </row>
    <row r="4" spans="1:14" s="33" customFormat="1" ht="31.5" customHeight="1" thickBot="1" x14ac:dyDescent="0.35">
      <c r="A4" s="32"/>
      <c r="B4" s="49"/>
      <c r="C4" s="50"/>
      <c r="D4" s="49"/>
      <c r="E4" s="50"/>
      <c r="F4" s="32"/>
      <c r="G4" s="32"/>
      <c r="H4" s="32"/>
      <c r="I4" s="32"/>
      <c r="J4" s="32"/>
      <c r="K4" s="32"/>
      <c r="L4" s="32"/>
      <c r="M4" s="24"/>
      <c r="N4" s="47"/>
    </row>
    <row r="5" spans="1:14" ht="15" customHeight="1" thickBot="1" x14ac:dyDescent="0.35">
      <c r="A5" s="348"/>
      <c r="B5" s="349" t="s">
        <v>1</v>
      </c>
      <c r="C5" s="350"/>
      <c r="D5" s="350"/>
      <c r="E5" s="350"/>
      <c r="F5" s="350"/>
      <c r="G5" s="350"/>
      <c r="H5" s="350"/>
      <c r="I5" s="350"/>
      <c r="J5" s="350"/>
      <c r="K5" s="351"/>
      <c r="L5" s="352" t="s">
        <v>2</v>
      </c>
      <c r="M5" s="353"/>
      <c r="N5" s="354"/>
    </row>
    <row r="6" spans="1:14" ht="166.8" customHeight="1" thickBot="1" x14ac:dyDescent="0.35">
      <c r="A6" s="355" t="s">
        <v>3</v>
      </c>
      <c r="B6" s="356" t="s">
        <v>4</v>
      </c>
      <c r="C6" s="356" t="s">
        <v>5</v>
      </c>
      <c r="D6" s="356" t="s">
        <v>362</v>
      </c>
      <c r="E6" s="357" t="s">
        <v>7</v>
      </c>
      <c r="F6" s="356" t="s">
        <v>8</v>
      </c>
      <c r="G6" s="356" t="s">
        <v>363</v>
      </c>
      <c r="H6" s="357" t="s">
        <v>10</v>
      </c>
      <c r="I6" s="356" t="s">
        <v>11</v>
      </c>
      <c r="J6" s="356" t="s">
        <v>84</v>
      </c>
      <c r="K6" s="356" t="s">
        <v>13</v>
      </c>
      <c r="L6" s="358" t="s">
        <v>239</v>
      </c>
      <c r="M6" s="358" t="s">
        <v>15</v>
      </c>
      <c r="N6" s="305" t="s">
        <v>16</v>
      </c>
    </row>
    <row r="7" spans="1:14" s="94" customFormat="1" ht="80.25" customHeight="1" x14ac:dyDescent="0.3">
      <c r="A7" s="135">
        <v>1</v>
      </c>
      <c r="B7" s="135" t="s">
        <v>364</v>
      </c>
      <c r="C7" s="135" t="s">
        <v>365</v>
      </c>
      <c r="D7" s="135" t="s">
        <v>129</v>
      </c>
      <c r="E7" s="135" t="s">
        <v>926</v>
      </c>
      <c r="F7" s="79" t="s">
        <v>366</v>
      </c>
      <c r="G7" s="183" t="s">
        <v>25</v>
      </c>
      <c r="H7" s="135" t="s">
        <v>367</v>
      </c>
      <c r="I7" s="135" t="s">
        <v>368</v>
      </c>
      <c r="J7" s="176">
        <v>457700000</v>
      </c>
      <c r="K7" s="279" t="s">
        <v>91</v>
      </c>
      <c r="L7" s="174" t="s">
        <v>369</v>
      </c>
      <c r="M7" s="174" t="s">
        <v>370</v>
      </c>
      <c r="N7" s="174" t="s">
        <v>769</v>
      </c>
    </row>
    <row r="8" spans="1:14" s="94" customFormat="1" ht="55.8" customHeight="1" x14ac:dyDescent="0.3">
      <c r="A8" s="135"/>
      <c r="B8" s="135"/>
      <c r="C8" s="135"/>
      <c r="D8" s="135"/>
      <c r="E8" s="135"/>
      <c r="F8" s="79" t="s">
        <v>371</v>
      </c>
      <c r="G8" s="183"/>
      <c r="H8" s="135"/>
      <c r="I8" s="135"/>
      <c r="J8" s="176"/>
      <c r="K8" s="279"/>
      <c r="L8" s="174"/>
      <c r="M8" s="174"/>
      <c r="N8" s="174"/>
    </row>
    <row r="9" spans="1:14" s="94" customFormat="1" ht="39" customHeight="1" x14ac:dyDescent="0.3">
      <c r="A9" s="135"/>
      <c r="B9" s="135"/>
      <c r="C9" s="135"/>
      <c r="D9" s="135"/>
      <c r="E9" s="135"/>
      <c r="F9" s="181" t="s">
        <v>372</v>
      </c>
      <c r="G9" s="183"/>
      <c r="H9" s="135"/>
      <c r="I9" s="135"/>
      <c r="J9" s="176"/>
      <c r="K9" s="279"/>
      <c r="L9" s="174"/>
      <c r="M9" s="174"/>
      <c r="N9" s="174"/>
    </row>
    <row r="10" spans="1:14" s="94" customFormat="1" ht="26.4" customHeight="1" x14ac:dyDescent="0.3">
      <c r="A10" s="136"/>
      <c r="B10" s="136"/>
      <c r="C10" s="136"/>
      <c r="D10" s="136"/>
      <c r="E10" s="88"/>
      <c r="F10" s="182"/>
      <c r="G10" s="182"/>
      <c r="H10" s="136"/>
      <c r="I10" s="136"/>
      <c r="J10" s="177"/>
      <c r="K10" s="280"/>
      <c r="L10" s="175"/>
      <c r="M10" s="175"/>
      <c r="N10" s="175"/>
    </row>
    <row r="11" spans="1:14" s="115" customFormat="1" ht="57.6" customHeight="1" x14ac:dyDescent="0.3">
      <c r="A11" s="134">
        <v>2</v>
      </c>
      <c r="B11" s="134" t="s">
        <v>364</v>
      </c>
      <c r="C11" s="134">
        <v>129</v>
      </c>
      <c r="D11" s="134" t="s">
        <v>115</v>
      </c>
      <c r="E11" s="134" t="s">
        <v>927</v>
      </c>
      <c r="F11" s="79" t="s">
        <v>373</v>
      </c>
      <c r="G11" s="134" t="s">
        <v>25</v>
      </c>
      <c r="H11" s="134" t="s">
        <v>374</v>
      </c>
      <c r="I11" s="134" t="s">
        <v>375</v>
      </c>
      <c r="J11" s="172">
        <v>114425000</v>
      </c>
      <c r="K11" s="278" t="s">
        <v>91</v>
      </c>
      <c r="L11" s="173" t="s">
        <v>928</v>
      </c>
      <c r="M11" s="173" t="s">
        <v>929</v>
      </c>
      <c r="N11" s="173" t="s">
        <v>930</v>
      </c>
    </row>
    <row r="12" spans="1:14" s="115" customFormat="1" ht="68.400000000000006" customHeight="1" x14ac:dyDescent="0.3">
      <c r="A12" s="135"/>
      <c r="B12" s="135"/>
      <c r="C12" s="135"/>
      <c r="D12" s="135"/>
      <c r="E12" s="135"/>
      <c r="F12" s="84" t="s">
        <v>931</v>
      </c>
      <c r="G12" s="135"/>
      <c r="H12" s="135"/>
      <c r="I12" s="135"/>
      <c r="J12" s="176"/>
      <c r="K12" s="279"/>
      <c r="L12" s="174"/>
      <c r="M12" s="174"/>
      <c r="N12" s="174"/>
    </row>
    <row r="13" spans="1:14" s="115" customFormat="1" ht="48.6" customHeight="1" x14ac:dyDescent="0.3">
      <c r="A13" s="135"/>
      <c r="B13" s="135"/>
      <c r="C13" s="135"/>
      <c r="D13" s="135"/>
      <c r="E13" s="135"/>
      <c r="F13" s="181" t="s">
        <v>932</v>
      </c>
      <c r="G13" s="135"/>
      <c r="H13" s="135"/>
      <c r="I13" s="135"/>
      <c r="J13" s="176"/>
      <c r="K13" s="279"/>
      <c r="L13" s="174"/>
      <c r="M13" s="174"/>
      <c r="N13" s="174"/>
    </row>
    <row r="14" spans="1:14" s="115" customFormat="1" ht="18" customHeight="1" x14ac:dyDescent="0.3">
      <c r="A14" s="136"/>
      <c r="B14" s="136"/>
      <c r="C14" s="136"/>
      <c r="D14" s="136"/>
      <c r="E14" s="87"/>
      <c r="F14" s="182"/>
      <c r="G14" s="136"/>
      <c r="H14" s="136"/>
      <c r="I14" s="136"/>
      <c r="J14" s="177"/>
      <c r="K14" s="280"/>
      <c r="L14" s="175"/>
      <c r="M14" s="175"/>
      <c r="N14" s="175"/>
    </row>
    <row r="15" spans="1:14" s="115" customFormat="1" ht="48" customHeight="1" x14ac:dyDescent="0.3">
      <c r="A15" s="134">
        <v>3</v>
      </c>
      <c r="B15" s="134" t="s">
        <v>364</v>
      </c>
      <c r="C15" s="134">
        <v>133</v>
      </c>
      <c r="D15" s="134" t="s">
        <v>118</v>
      </c>
      <c r="E15" s="134" t="s">
        <v>933</v>
      </c>
      <c r="F15" s="79" t="s">
        <v>373</v>
      </c>
      <c r="G15" s="134" t="s">
        <v>25</v>
      </c>
      <c r="H15" s="134" t="s">
        <v>376</v>
      </c>
      <c r="I15" s="134" t="s">
        <v>377</v>
      </c>
      <c r="J15" s="172">
        <v>298500000</v>
      </c>
      <c r="K15" s="278" t="s">
        <v>91</v>
      </c>
      <c r="L15" s="173" t="s">
        <v>369</v>
      </c>
      <c r="M15" s="173" t="s">
        <v>934</v>
      </c>
      <c r="N15" s="173" t="s">
        <v>648</v>
      </c>
    </row>
    <row r="16" spans="1:14" s="115" customFormat="1" ht="55.8" customHeight="1" x14ac:dyDescent="0.3">
      <c r="A16" s="135"/>
      <c r="B16" s="135"/>
      <c r="C16" s="135"/>
      <c r="D16" s="135"/>
      <c r="E16" s="135"/>
      <c r="F16" s="79" t="s">
        <v>135</v>
      </c>
      <c r="G16" s="135"/>
      <c r="H16" s="135"/>
      <c r="I16" s="135"/>
      <c r="J16" s="176"/>
      <c r="K16" s="279"/>
      <c r="L16" s="174"/>
      <c r="M16" s="174"/>
      <c r="N16" s="174"/>
    </row>
    <row r="17" spans="1:14" s="115" customFormat="1" ht="38.4" customHeight="1" x14ac:dyDescent="0.3">
      <c r="A17" s="135"/>
      <c r="B17" s="135"/>
      <c r="C17" s="135"/>
      <c r="D17" s="135"/>
      <c r="E17" s="135"/>
      <c r="F17" s="134" t="s">
        <v>378</v>
      </c>
      <c r="G17" s="135"/>
      <c r="H17" s="135"/>
      <c r="I17" s="135"/>
      <c r="J17" s="176"/>
      <c r="K17" s="279"/>
      <c r="L17" s="174"/>
      <c r="M17" s="174"/>
      <c r="N17" s="174"/>
    </row>
    <row r="18" spans="1:14" s="115" customFormat="1" ht="25.8" customHeight="1" x14ac:dyDescent="0.3">
      <c r="A18" s="136"/>
      <c r="B18" s="136"/>
      <c r="C18" s="136"/>
      <c r="D18" s="136"/>
      <c r="E18" s="88"/>
      <c r="F18" s="136"/>
      <c r="G18" s="136"/>
      <c r="H18" s="136"/>
      <c r="I18" s="136"/>
      <c r="J18" s="177"/>
      <c r="K18" s="280"/>
      <c r="L18" s="175"/>
      <c r="M18" s="175"/>
      <c r="N18" s="175"/>
    </row>
    <row r="19" spans="1:14" s="115" customFormat="1" ht="52.5" customHeight="1" x14ac:dyDescent="0.3">
      <c r="A19" s="134">
        <v>4</v>
      </c>
      <c r="B19" s="134" t="s">
        <v>364</v>
      </c>
      <c r="C19" s="134">
        <v>140</v>
      </c>
      <c r="D19" s="134" t="s">
        <v>379</v>
      </c>
      <c r="E19" s="127" t="s">
        <v>380</v>
      </c>
      <c r="F19" s="79" t="s">
        <v>373</v>
      </c>
      <c r="G19" s="134" t="s">
        <v>25</v>
      </c>
      <c r="H19" s="134" t="s">
        <v>381</v>
      </c>
      <c r="I19" s="134" t="s">
        <v>382</v>
      </c>
      <c r="J19" s="172">
        <v>62000000</v>
      </c>
      <c r="K19" s="278" t="s">
        <v>91</v>
      </c>
      <c r="L19" s="173" t="s">
        <v>963</v>
      </c>
      <c r="M19" s="173" t="s">
        <v>925</v>
      </c>
      <c r="N19" s="173" t="s">
        <v>964</v>
      </c>
    </row>
    <row r="20" spans="1:14" s="115" customFormat="1" ht="63" customHeight="1" x14ac:dyDescent="0.3">
      <c r="A20" s="135"/>
      <c r="B20" s="135"/>
      <c r="C20" s="135"/>
      <c r="D20" s="135"/>
      <c r="E20" s="127"/>
      <c r="F20" s="84" t="s">
        <v>965</v>
      </c>
      <c r="G20" s="135"/>
      <c r="H20" s="135"/>
      <c r="I20" s="135"/>
      <c r="J20" s="176"/>
      <c r="K20" s="279"/>
      <c r="L20" s="174"/>
      <c r="M20" s="174"/>
      <c r="N20" s="174"/>
    </row>
    <row r="21" spans="1:14" s="115" customFormat="1" ht="32.4" customHeight="1" x14ac:dyDescent="0.3">
      <c r="A21" s="135"/>
      <c r="B21" s="135"/>
      <c r="C21" s="135"/>
      <c r="D21" s="135"/>
      <c r="E21" s="127"/>
      <c r="F21" s="181" t="s">
        <v>511</v>
      </c>
      <c r="G21" s="135"/>
      <c r="H21" s="135"/>
      <c r="I21" s="135"/>
      <c r="J21" s="176"/>
      <c r="K21" s="279"/>
      <c r="L21" s="174"/>
      <c r="M21" s="174"/>
      <c r="N21" s="174"/>
    </row>
    <row r="22" spans="1:14" s="115" customFormat="1" ht="71.400000000000006" customHeight="1" x14ac:dyDescent="0.3">
      <c r="A22" s="136"/>
      <c r="B22" s="136"/>
      <c r="C22" s="136"/>
      <c r="D22" s="136"/>
      <c r="E22" s="88"/>
      <c r="F22" s="182"/>
      <c r="G22" s="136"/>
      <c r="H22" s="136"/>
      <c r="I22" s="136"/>
      <c r="J22" s="177"/>
      <c r="K22" s="280"/>
      <c r="L22" s="175"/>
      <c r="M22" s="175"/>
      <c r="N22" s="175"/>
    </row>
    <row r="23" spans="1:14" s="116" customFormat="1" ht="50.4" customHeight="1" x14ac:dyDescent="0.3">
      <c r="A23" s="134">
        <v>5</v>
      </c>
      <c r="B23" s="134" t="s">
        <v>364</v>
      </c>
      <c r="C23" s="134">
        <v>135</v>
      </c>
      <c r="D23" s="134" t="s">
        <v>121</v>
      </c>
      <c r="E23" s="134" t="s">
        <v>537</v>
      </c>
      <c r="F23" s="80" t="s">
        <v>935</v>
      </c>
      <c r="G23" s="134" t="s">
        <v>25</v>
      </c>
      <c r="H23" s="134" t="s">
        <v>538</v>
      </c>
      <c r="I23" s="134" t="s">
        <v>383</v>
      </c>
      <c r="J23" s="172">
        <v>149250000</v>
      </c>
      <c r="K23" s="278" t="s">
        <v>91</v>
      </c>
      <c r="L23" s="173" t="s">
        <v>384</v>
      </c>
      <c r="M23" s="234" t="s">
        <v>470</v>
      </c>
      <c r="N23" s="173" t="s">
        <v>707</v>
      </c>
    </row>
    <row r="24" spans="1:14" s="116" customFormat="1" ht="45.6" customHeight="1" x14ac:dyDescent="0.3">
      <c r="A24" s="135"/>
      <c r="B24" s="135"/>
      <c r="C24" s="135"/>
      <c r="D24" s="135"/>
      <c r="E24" s="135"/>
      <c r="F24" s="79" t="s">
        <v>469</v>
      </c>
      <c r="G24" s="135"/>
      <c r="H24" s="135"/>
      <c r="I24" s="135"/>
      <c r="J24" s="176"/>
      <c r="K24" s="279"/>
      <c r="L24" s="174"/>
      <c r="M24" s="235"/>
      <c r="N24" s="174"/>
    </row>
    <row r="25" spans="1:14" s="116" customFormat="1" ht="27" customHeight="1" x14ac:dyDescent="0.3">
      <c r="A25" s="135"/>
      <c r="B25" s="135"/>
      <c r="C25" s="135"/>
      <c r="D25" s="135"/>
      <c r="E25" s="135"/>
      <c r="F25" s="134" t="s">
        <v>511</v>
      </c>
      <c r="G25" s="135"/>
      <c r="H25" s="135"/>
      <c r="I25" s="135"/>
      <c r="J25" s="176"/>
      <c r="K25" s="279"/>
      <c r="L25" s="174"/>
      <c r="M25" s="235"/>
      <c r="N25" s="174"/>
    </row>
    <row r="26" spans="1:14" s="116" customFormat="1" ht="35.4" customHeight="1" x14ac:dyDescent="0.3">
      <c r="A26" s="136"/>
      <c r="B26" s="136"/>
      <c r="C26" s="136"/>
      <c r="D26" s="136"/>
      <c r="E26" s="87"/>
      <c r="F26" s="136"/>
      <c r="G26" s="136"/>
      <c r="H26" s="136"/>
      <c r="I26" s="136"/>
      <c r="J26" s="177"/>
      <c r="K26" s="280"/>
      <c r="L26" s="175"/>
      <c r="M26" s="236"/>
      <c r="N26" s="175"/>
    </row>
    <row r="27" spans="1:14" s="116" customFormat="1" ht="62.4" customHeight="1" x14ac:dyDescent="0.3">
      <c r="A27" s="134">
        <v>6</v>
      </c>
      <c r="B27" s="134" t="s">
        <v>364</v>
      </c>
      <c r="C27" s="134">
        <v>135</v>
      </c>
      <c r="D27" s="134" t="s">
        <v>121</v>
      </c>
      <c r="E27" s="152" t="s">
        <v>539</v>
      </c>
      <c r="F27" s="80" t="s">
        <v>935</v>
      </c>
      <c r="G27" s="134" t="s">
        <v>25</v>
      </c>
      <c r="H27" s="134" t="s">
        <v>540</v>
      </c>
      <c r="I27" s="134" t="s">
        <v>541</v>
      </c>
      <c r="J27" s="172">
        <v>49750000</v>
      </c>
      <c r="K27" s="278" t="s">
        <v>91</v>
      </c>
      <c r="L27" s="173" t="s">
        <v>384</v>
      </c>
      <c r="M27" s="234" t="s">
        <v>470</v>
      </c>
      <c r="N27" s="173" t="s">
        <v>707</v>
      </c>
    </row>
    <row r="28" spans="1:14" s="116" customFormat="1" ht="31.8" customHeight="1" x14ac:dyDescent="0.3">
      <c r="A28" s="135"/>
      <c r="B28" s="135"/>
      <c r="C28" s="135"/>
      <c r="D28" s="135"/>
      <c r="E28" s="153"/>
      <c r="F28" s="79" t="s">
        <v>469</v>
      </c>
      <c r="G28" s="135"/>
      <c r="H28" s="281"/>
      <c r="I28" s="281"/>
      <c r="J28" s="281"/>
      <c r="K28" s="279"/>
      <c r="L28" s="174"/>
      <c r="M28" s="235"/>
      <c r="N28" s="174"/>
    </row>
    <row r="29" spans="1:14" s="116" customFormat="1" ht="33" customHeight="1" x14ac:dyDescent="0.3">
      <c r="A29" s="135"/>
      <c r="B29" s="135"/>
      <c r="C29" s="135"/>
      <c r="D29" s="135"/>
      <c r="E29" s="154"/>
      <c r="F29" s="134" t="s">
        <v>511</v>
      </c>
      <c r="G29" s="135"/>
      <c r="H29" s="281"/>
      <c r="I29" s="281"/>
      <c r="J29" s="281"/>
      <c r="K29" s="279"/>
      <c r="L29" s="174"/>
      <c r="M29" s="235"/>
      <c r="N29" s="174"/>
    </row>
    <row r="30" spans="1:14" s="116" customFormat="1" ht="28.8" customHeight="1" x14ac:dyDescent="0.3">
      <c r="A30" s="136"/>
      <c r="B30" s="136"/>
      <c r="C30" s="136"/>
      <c r="D30" s="136"/>
      <c r="E30" s="114"/>
      <c r="F30" s="136"/>
      <c r="G30" s="136"/>
      <c r="H30" s="282"/>
      <c r="I30" s="282"/>
      <c r="J30" s="282"/>
      <c r="K30" s="280"/>
      <c r="L30" s="175"/>
      <c r="M30" s="236"/>
      <c r="N30" s="175"/>
    </row>
    <row r="31" spans="1:14" s="116" customFormat="1" ht="63.6" customHeight="1" x14ac:dyDescent="0.3">
      <c r="A31" s="134">
        <v>7</v>
      </c>
      <c r="B31" s="134" t="s">
        <v>364</v>
      </c>
      <c r="C31" s="134">
        <v>136</v>
      </c>
      <c r="D31" s="134" t="s">
        <v>121</v>
      </c>
      <c r="E31" s="134" t="s">
        <v>385</v>
      </c>
      <c r="F31" s="79" t="s">
        <v>386</v>
      </c>
      <c r="G31" s="134" t="s">
        <v>25</v>
      </c>
      <c r="H31" s="134" t="s">
        <v>387</v>
      </c>
      <c r="I31" s="134" t="s">
        <v>388</v>
      </c>
      <c r="J31" s="172">
        <v>79600000</v>
      </c>
      <c r="K31" s="278" t="s">
        <v>91</v>
      </c>
      <c r="L31" s="173" t="s">
        <v>384</v>
      </c>
      <c r="M31" s="234" t="s">
        <v>389</v>
      </c>
      <c r="N31" s="173" t="s">
        <v>708</v>
      </c>
    </row>
    <row r="32" spans="1:14" s="116" customFormat="1" ht="46.8" customHeight="1" x14ac:dyDescent="0.3">
      <c r="A32" s="135"/>
      <c r="B32" s="135"/>
      <c r="C32" s="135"/>
      <c r="D32" s="135"/>
      <c r="E32" s="135"/>
      <c r="F32" s="79" t="s">
        <v>390</v>
      </c>
      <c r="G32" s="135"/>
      <c r="H32" s="135"/>
      <c r="I32" s="135"/>
      <c r="J32" s="176"/>
      <c r="K32" s="279"/>
      <c r="L32" s="174"/>
      <c r="M32" s="235"/>
      <c r="N32" s="174"/>
    </row>
    <row r="33" spans="1:14" s="116" customFormat="1" ht="37.200000000000003" customHeight="1" x14ac:dyDescent="0.3">
      <c r="A33" s="135"/>
      <c r="B33" s="135"/>
      <c r="C33" s="135"/>
      <c r="D33" s="135"/>
      <c r="E33" s="135"/>
      <c r="F33" s="134" t="s">
        <v>542</v>
      </c>
      <c r="G33" s="135"/>
      <c r="H33" s="135"/>
      <c r="I33" s="135"/>
      <c r="J33" s="176"/>
      <c r="K33" s="279"/>
      <c r="L33" s="174"/>
      <c r="M33" s="235"/>
      <c r="N33" s="174"/>
    </row>
    <row r="34" spans="1:14" s="116" customFormat="1" ht="25.2" customHeight="1" x14ac:dyDescent="0.3">
      <c r="A34" s="136"/>
      <c r="B34" s="136"/>
      <c r="C34" s="136"/>
      <c r="D34" s="136"/>
      <c r="E34" s="87"/>
      <c r="F34" s="136"/>
      <c r="G34" s="136"/>
      <c r="H34" s="136"/>
      <c r="I34" s="136"/>
      <c r="J34" s="177"/>
      <c r="K34" s="280"/>
      <c r="L34" s="175"/>
      <c r="M34" s="236"/>
      <c r="N34" s="175"/>
    </row>
    <row r="35" spans="1:14" s="116" customFormat="1" ht="126" customHeight="1" x14ac:dyDescent="0.3">
      <c r="A35" s="134">
        <v>8</v>
      </c>
      <c r="B35" s="134" t="s">
        <v>364</v>
      </c>
      <c r="C35" s="134">
        <v>130</v>
      </c>
      <c r="D35" s="134" t="s">
        <v>115</v>
      </c>
      <c r="E35" s="134" t="s">
        <v>391</v>
      </c>
      <c r="F35" s="80" t="s">
        <v>936</v>
      </c>
      <c r="G35" s="134"/>
      <c r="H35" s="134" t="s">
        <v>392</v>
      </c>
      <c r="I35" s="134" t="s">
        <v>393</v>
      </c>
      <c r="J35" s="172">
        <v>398000000</v>
      </c>
      <c r="K35" s="278" t="s">
        <v>22</v>
      </c>
      <c r="L35" s="173" t="s">
        <v>394</v>
      </c>
      <c r="M35" s="173" t="s">
        <v>218</v>
      </c>
      <c r="N35" s="173" t="s">
        <v>535</v>
      </c>
    </row>
    <row r="36" spans="1:14" s="116" customFormat="1" ht="44.4" customHeight="1" x14ac:dyDescent="0.3">
      <c r="A36" s="135"/>
      <c r="B36" s="135"/>
      <c r="C36" s="135"/>
      <c r="D36" s="135"/>
      <c r="E36" s="135"/>
      <c r="F36" s="79" t="s">
        <v>649</v>
      </c>
      <c r="G36" s="135"/>
      <c r="H36" s="135"/>
      <c r="I36" s="135"/>
      <c r="J36" s="176"/>
      <c r="K36" s="279"/>
      <c r="L36" s="174"/>
      <c r="M36" s="174"/>
      <c r="N36" s="174"/>
    </row>
    <row r="37" spans="1:14" s="116" customFormat="1" ht="17.399999999999999" customHeight="1" x14ac:dyDescent="0.3">
      <c r="A37" s="135"/>
      <c r="B37" s="135"/>
      <c r="C37" s="135"/>
      <c r="D37" s="135"/>
      <c r="E37" s="136"/>
      <c r="F37" s="134" t="s">
        <v>395</v>
      </c>
      <c r="G37" s="135"/>
      <c r="H37" s="135"/>
      <c r="I37" s="135"/>
      <c r="J37" s="176"/>
      <c r="K37" s="279"/>
      <c r="L37" s="174"/>
      <c r="M37" s="174"/>
      <c r="N37" s="174"/>
    </row>
    <row r="38" spans="1:14" s="116" customFormat="1" ht="39.6" customHeight="1" x14ac:dyDescent="0.3">
      <c r="A38" s="136"/>
      <c r="B38" s="136"/>
      <c r="C38" s="136"/>
      <c r="D38" s="136"/>
      <c r="E38" s="88"/>
      <c r="F38" s="136"/>
      <c r="G38" s="136"/>
      <c r="H38" s="136"/>
      <c r="I38" s="136"/>
      <c r="J38" s="177"/>
      <c r="K38" s="280"/>
      <c r="L38" s="175"/>
      <c r="M38" s="175"/>
      <c r="N38" s="175"/>
    </row>
  </sheetData>
  <mergeCells count="115">
    <mergeCell ref="E23:E25"/>
    <mergeCell ref="H23:H26"/>
    <mergeCell ref="I23:I26"/>
    <mergeCell ref="F25:F26"/>
    <mergeCell ref="L23:L26"/>
    <mergeCell ref="M23:M26"/>
    <mergeCell ref="N23:N26"/>
    <mergeCell ref="F29:F30"/>
    <mergeCell ref="G27:G30"/>
    <mergeCell ref="H27:H30"/>
    <mergeCell ref="I27:I30"/>
    <mergeCell ref="J27:J30"/>
    <mergeCell ref="K27:K30"/>
    <mergeCell ref="L27:L30"/>
    <mergeCell ref="M27:M30"/>
    <mergeCell ref="N27:N30"/>
    <mergeCell ref="A2:F2"/>
    <mergeCell ref="B5:K5"/>
    <mergeCell ref="L5:N5"/>
    <mergeCell ref="A7:A10"/>
    <mergeCell ref="B7:B10"/>
    <mergeCell ref="C7:C10"/>
    <mergeCell ref="D7:D10"/>
    <mergeCell ref="E7:E9"/>
    <mergeCell ref="H7:H10"/>
    <mergeCell ref="I7:I10"/>
    <mergeCell ref="J7:J10"/>
    <mergeCell ref="K7:K10"/>
    <mergeCell ref="L7:L10"/>
    <mergeCell ref="M7:M10"/>
    <mergeCell ref="N7:N10"/>
    <mergeCell ref="F9:F10"/>
    <mergeCell ref="A11:A14"/>
    <mergeCell ref="B11:B14"/>
    <mergeCell ref="C11:C14"/>
    <mergeCell ref="D11:D14"/>
    <mergeCell ref="E11:E13"/>
    <mergeCell ref="H11:H14"/>
    <mergeCell ref="I11:I14"/>
    <mergeCell ref="J11:J14"/>
    <mergeCell ref="G7:G10"/>
    <mergeCell ref="G11:G14"/>
    <mergeCell ref="F13:F14"/>
    <mergeCell ref="A15:A18"/>
    <mergeCell ref="B15:B18"/>
    <mergeCell ref="C15:C18"/>
    <mergeCell ref="D15:D18"/>
    <mergeCell ref="E15:E17"/>
    <mergeCell ref="H15:H18"/>
    <mergeCell ref="I15:I18"/>
    <mergeCell ref="J15:J18"/>
    <mergeCell ref="G15:G18"/>
    <mergeCell ref="F17:F18"/>
    <mergeCell ref="A19:A22"/>
    <mergeCell ref="B19:B22"/>
    <mergeCell ref="C19:C22"/>
    <mergeCell ref="D19:D22"/>
    <mergeCell ref="E19:E21"/>
    <mergeCell ref="H19:H22"/>
    <mergeCell ref="I19:I22"/>
    <mergeCell ref="J19:J22"/>
    <mergeCell ref="F21:F22"/>
    <mergeCell ref="G19:G22"/>
    <mergeCell ref="A23:A26"/>
    <mergeCell ref="B23:B26"/>
    <mergeCell ref="C23:C26"/>
    <mergeCell ref="D23:D26"/>
    <mergeCell ref="J35:J38"/>
    <mergeCell ref="G31:G34"/>
    <mergeCell ref="G35:G38"/>
    <mergeCell ref="J23:J26"/>
    <mergeCell ref="K23:K26"/>
    <mergeCell ref="G23:G26"/>
    <mergeCell ref="K31:K34"/>
    <mergeCell ref="A31:A34"/>
    <mergeCell ref="B31:B34"/>
    <mergeCell ref="C31:C34"/>
    <mergeCell ref="D31:D34"/>
    <mergeCell ref="E31:E33"/>
    <mergeCell ref="H31:H34"/>
    <mergeCell ref="I31:I34"/>
    <mergeCell ref="J31:J34"/>
    <mergeCell ref="A27:A30"/>
    <mergeCell ref="B27:B30"/>
    <mergeCell ref="C27:C30"/>
    <mergeCell ref="D27:D30"/>
    <mergeCell ref="E27:E29"/>
    <mergeCell ref="F37:F38"/>
    <mergeCell ref="F33:F34"/>
    <mergeCell ref="A35:A38"/>
    <mergeCell ref="B35:B38"/>
    <mergeCell ref="C35:C38"/>
    <mergeCell ref="D35:D38"/>
    <mergeCell ref="E35:E37"/>
    <mergeCell ref="H35:H38"/>
    <mergeCell ref="I35:I38"/>
    <mergeCell ref="K35:K38"/>
    <mergeCell ref="L35:L38"/>
    <mergeCell ref="M35:M38"/>
    <mergeCell ref="N35:N38"/>
    <mergeCell ref="K19:K22"/>
    <mergeCell ref="L19:L22"/>
    <mergeCell ref="M19:M22"/>
    <mergeCell ref="N19:N22"/>
    <mergeCell ref="K11:K14"/>
    <mergeCell ref="L31:L34"/>
    <mergeCell ref="M31:M34"/>
    <mergeCell ref="N31:N34"/>
    <mergeCell ref="L11:L14"/>
    <mergeCell ref="M11:M14"/>
    <mergeCell ref="N11:N14"/>
    <mergeCell ref="K15:K18"/>
    <mergeCell ref="L15:L18"/>
    <mergeCell ref="M15:M18"/>
    <mergeCell ref="N15:N18"/>
  </mergeCells>
  <printOptions gridLines="1"/>
  <pageMargins left="0.7" right="0.7" top="0.75" bottom="0.75" header="0.3" footer="0.3"/>
  <pageSetup paperSize="8" scale="55"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9"/>
  <sheetViews>
    <sheetView zoomScale="55" zoomScaleNormal="55" workbookViewId="0">
      <selection activeCell="H7" sqref="H7:H10"/>
    </sheetView>
  </sheetViews>
  <sheetFormatPr defaultColWidth="9.109375" defaultRowHeight="14.4" x14ac:dyDescent="0.3"/>
  <cols>
    <col min="1" max="1" width="9.109375" style="10"/>
    <col min="2" max="2" width="17" style="10" customWidth="1"/>
    <col min="3" max="3" width="14.5546875" style="10" customWidth="1"/>
    <col min="4" max="4" width="23.5546875" style="8" customWidth="1"/>
    <col min="5" max="6" width="25.33203125" style="8" customWidth="1"/>
    <col min="7" max="7" width="21.44140625" style="8" customWidth="1"/>
    <col min="8" max="8" width="51.21875" style="8" customWidth="1"/>
    <col min="9" max="9" width="21.109375" style="8" customWidth="1"/>
    <col min="10" max="10" width="12.33203125" style="10" customWidth="1"/>
    <col min="11" max="11" width="16.44140625" style="10" customWidth="1"/>
    <col min="12" max="12" width="12.44140625" style="10" customWidth="1"/>
    <col min="13" max="13" width="17.33203125" style="10" customWidth="1"/>
    <col min="14" max="14" width="18.33203125" style="10" customWidth="1"/>
    <col min="15" max="16384" width="9.109375" style="10"/>
  </cols>
  <sheetData>
    <row r="2" spans="1:14" s="39" customFormat="1" ht="29.25" customHeight="1" x14ac:dyDescent="0.45">
      <c r="A2" s="171" t="s">
        <v>396</v>
      </c>
      <c r="B2" s="171"/>
      <c r="C2" s="171"/>
      <c r="D2" s="171"/>
      <c r="E2" s="171"/>
      <c r="F2" s="171"/>
      <c r="G2" s="73"/>
      <c r="H2" s="74"/>
      <c r="I2" s="8"/>
      <c r="M2" s="117"/>
      <c r="N2" s="86"/>
    </row>
    <row r="3" spans="1:14" s="39" customFormat="1" ht="29.25" customHeight="1" x14ac:dyDescent="0.3">
      <c r="A3" s="40"/>
      <c r="B3" s="40"/>
      <c r="C3" s="40"/>
      <c r="D3" s="49"/>
      <c r="E3" s="9"/>
      <c r="F3" s="9"/>
      <c r="G3" s="42"/>
      <c r="H3" s="8"/>
      <c r="I3" s="8"/>
      <c r="M3" s="117"/>
      <c r="N3" s="86"/>
    </row>
    <row r="4" spans="1:14" s="43" customFormat="1" ht="29.25" customHeight="1" thickBot="1" x14ac:dyDescent="0.35">
      <c r="A4" s="41"/>
      <c r="B4" s="51"/>
      <c r="C4" s="52"/>
      <c r="D4" s="49"/>
      <c r="E4" s="50"/>
      <c r="F4" s="9"/>
      <c r="G4" s="9"/>
      <c r="H4" s="9"/>
      <c r="I4" s="9"/>
      <c r="L4" s="41"/>
      <c r="M4" s="10"/>
      <c r="N4" s="48"/>
    </row>
    <row r="5" spans="1:14" ht="31.5" customHeight="1" x14ac:dyDescent="0.3">
      <c r="A5" s="359"/>
      <c r="B5" s="360" t="s">
        <v>1</v>
      </c>
      <c r="C5" s="360"/>
      <c r="D5" s="360"/>
      <c r="E5" s="360"/>
      <c r="F5" s="360"/>
      <c r="G5" s="360"/>
      <c r="H5" s="360"/>
      <c r="I5" s="360"/>
      <c r="J5" s="360"/>
      <c r="K5" s="360"/>
      <c r="L5" s="361" t="s">
        <v>2</v>
      </c>
      <c r="M5" s="361"/>
      <c r="N5" s="361"/>
    </row>
    <row r="6" spans="1:14" ht="120.6" customHeight="1" thickBot="1" x14ac:dyDescent="0.35">
      <c r="A6" s="362" t="s">
        <v>3</v>
      </c>
      <c r="B6" s="363" t="s">
        <v>4</v>
      </c>
      <c r="C6" s="363" t="s">
        <v>5</v>
      </c>
      <c r="D6" s="363" t="s">
        <v>83</v>
      </c>
      <c r="E6" s="363" t="s">
        <v>7</v>
      </c>
      <c r="F6" s="363" t="s">
        <v>8</v>
      </c>
      <c r="G6" s="363" t="s">
        <v>9</v>
      </c>
      <c r="H6" s="363" t="s">
        <v>10</v>
      </c>
      <c r="I6" s="363" t="s">
        <v>11</v>
      </c>
      <c r="J6" s="363" t="s">
        <v>84</v>
      </c>
      <c r="K6" s="363" t="s">
        <v>13</v>
      </c>
      <c r="L6" s="62" t="s">
        <v>14</v>
      </c>
      <c r="M6" s="62" t="s">
        <v>15</v>
      </c>
      <c r="N6" s="305" t="s">
        <v>16</v>
      </c>
    </row>
    <row r="7" spans="1:14" s="118" customFormat="1" ht="65.400000000000006" customHeight="1" x14ac:dyDescent="0.3">
      <c r="A7" s="136">
        <v>1</v>
      </c>
      <c r="B7" s="135" t="s">
        <v>304</v>
      </c>
      <c r="C7" s="135">
        <v>346</v>
      </c>
      <c r="D7" s="135" t="s">
        <v>937</v>
      </c>
      <c r="E7" s="135" t="s">
        <v>397</v>
      </c>
      <c r="F7" s="79" t="s">
        <v>398</v>
      </c>
      <c r="G7" s="135" t="s">
        <v>25</v>
      </c>
      <c r="H7" s="135" t="s">
        <v>399</v>
      </c>
      <c r="I7" s="135" t="s">
        <v>400</v>
      </c>
      <c r="J7" s="176">
        <v>3000000</v>
      </c>
      <c r="K7" s="135" t="s">
        <v>22</v>
      </c>
      <c r="L7" s="159" t="s">
        <v>401</v>
      </c>
      <c r="M7" s="174" t="s">
        <v>402</v>
      </c>
      <c r="N7" s="174" t="s">
        <v>485</v>
      </c>
    </row>
    <row r="8" spans="1:14" s="118" customFormat="1" ht="57.6" customHeight="1" x14ac:dyDescent="0.3">
      <c r="A8" s="127"/>
      <c r="B8" s="135"/>
      <c r="C8" s="135"/>
      <c r="D8" s="135"/>
      <c r="E8" s="135"/>
      <c r="F8" s="80" t="s">
        <v>403</v>
      </c>
      <c r="G8" s="135"/>
      <c r="H8" s="135"/>
      <c r="I8" s="135"/>
      <c r="J8" s="176"/>
      <c r="K8" s="135"/>
      <c r="L8" s="159"/>
      <c r="M8" s="174"/>
      <c r="N8" s="174"/>
    </row>
    <row r="9" spans="1:14" s="118" customFormat="1" ht="47.4" customHeight="1" x14ac:dyDescent="0.3">
      <c r="A9" s="127"/>
      <c r="B9" s="135"/>
      <c r="C9" s="135"/>
      <c r="D9" s="135"/>
      <c r="E9" s="135"/>
      <c r="F9" s="134" t="s">
        <v>67</v>
      </c>
      <c r="G9" s="135"/>
      <c r="H9" s="135"/>
      <c r="I9" s="135"/>
      <c r="J9" s="176"/>
      <c r="K9" s="135"/>
      <c r="L9" s="159"/>
      <c r="M9" s="174"/>
      <c r="N9" s="174"/>
    </row>
    <row r="10" spans="1:14" s="118" customFormat="1" ht="45.6" customHeight="1" x14ac:dyDescent="0.3">
      <c r="A10" s="127"/>
      <c r="B10" s="136"/>
      <c r="C10" s="136"/>
      <c r="D10" s="136"/>
      <c r="E10" s="88"/>
      <c r="F10" s="136"/>
      <c r="G10" s="136"/>
      <c r="H10" s="136"/>
      <c r="I10" s="136"/>
      <c r="J10" s="177"/>
      <c r="K10" s="136"/>
      <c r="L10" s="160"/>
      <c r="M10" s="175"/>
      <c r="N10" s="175"/>
    </row>
    <row r="11" spans="1:14" s="119" customFormat="1" ht="69.599999999999994" customHeight="1" x14ac:dyDescent="0.3">
      <c r="A11" s="134">
        <v>2</v>
      </c>
      <c r="B11" s="134" t="s">
        <v>304</v>
      </c>
      <c r="C11" s="134">
        <v>346</v>
      </c>
      <c r="D11" s="134" t="s">
        <v>938</v>
      </c>
      <c r="E11" s="134" t="s">
        <v>404</v>
      </c>
      <c r="F11" s="80" t="s">
        <v>398</v>
      </c>
      <c r="G11" s="134" t="s">
        <v>25</v>
      </c>
      <c r="H11" s="134" t="s">
        <v>405</v>
      </c>
      <c r="I11" s="134" t="s">
        <v>406</v>
      </c>
      <c r="J11" s="172">
        <v>4000000</v>
      </c>
      <c r="K11" s="134" t="s">
        <v>22</v>
      </c>
      <c r="L11" s="158" t="s">
        <v>401</v>
      </c>
      <c r="M11" s="173" t="s">
        <v>402</v>
      </c>
      <c r="N11" s="173" t="s">
        <v>485</v>
      </c>
    </row>
    <row r="12" spans="1:14" s="119" customFormat="1" ht="95.4" customHeight="1" x14ac:dyDescent="0.3">
      <c r="A12" s="135"/>
      <c r="B12" s="135"/>
      <c r="C12" s="135"/>
      <c r="D12" s="135"/>
      <c r="E12" s="135"/>
      <c r="F12" s="80" t="s">
        <v>403</v>
      </c>
      <c r="G12" s="135"/>
      <c r="H12" s="135"/>
      <c r="I12" s="135"/>
      <c r="J12" s="176"/>
      <c r="K12" s="135"/>
      <c r="L12" s="159"/>
      <c r="M12" s="174"/>
      <c r="N12" s="174"/>
    </row>
    <row r="13" spans="1:14" s="119" customFormat="1" ht="61.2" customHeight="1" x14ac:dyDescent="0.3">
      <c r="A13" s="135"/>
      <c r="B13" s="135"/>
      <c r="C13" s="135"/>
      <c r="D13" s="135"/>
      <c r="E13" s="135"/>
      <c r="F13" s="134" t="s">
        <v>67</v>
      </c>
      <c r="G13" s="135"/>
      <c r="H13" s="135"/>
      <c r="I13" s="135"/>
      <c r="J13" s="176"/>
      <c r="K13" s="135"/>
      <c r="L13" s="159"/>
      <c r="M13" s="174"/>
      <c r="N13" s="174"/>
    </row>
    <row r="14" spans="1:14" s="119" customFormat="1" ht="54.6" customHeight="1" x14ac:dyDescent="0.3">
      <c r="A14" s="136"/>
      <c r="B14" s="136"/>
      <c r="C14" s="136"/>
      <c r="D14" s="136"/>
      <c r="E14" s="88"/>
      <c r="F14" s="136"/>
      <c r="G14" s="136"/>
      <c r="H14" s="136"/>
      <c r="I14" s="136"/>
      <c r="J14" s="177"/>
      <c r="K14" s="136"/>
      <c r="L14" s="160"/>
      <c r="M14" s="175"/>
      <c r="N14" s="175"/>
    </row>
    <row r="15" spans="1:14" s="119" customFormat="1" ht="62.4" customHeight="1" x14ac:dyDescent="0.3">
      <c r="A15" s="134">
        <v>3</v>
      </c>
      <c r="B15" s="134" t="s">
        <v>304</v>
      </c>
      <c r="C15" s="134">
        <v>349</v>
      </c>
      <c r="D15" s="134" t="s">
        <v>939</v>
      </c>
      <c r="E15" s="134" t="s">
        <v>407</v>
      </c>
      <c r="F15" s="80" t="s">
        <v>408</v>
      </c>
      <c r="G15" s="134" t="s">
        <v>25</v>
      </c>
      <c r="H15" s="134" t="s">
        <v>409</v>
      </c>
      <c r="I15" s="134" t="s">
        <v>410</v>
      </c>
      <c r="J15" s="172">
        <v>5000000</v>
      </c>
      <c r="K15" s="134" t="s">
        <v>91</v>
      </c>
      <c r="L15" s="173" t="s">
        <v>411</v>
      </c>
      <c r="M15" s="173" t="s">
        <v>505</v>
      </c>
      <c r="N15" s="173" t="s">
        <v>531</v>
      </c>
    </row>
    <row r="16" spans="1:14" s="119" customFormat="1" ht="49.8" customHeight="1" x14ac:dyDescent="0.3">
      <c r="A16" s="135"/>
      <c r="B16" s="135"/>
      <c r="C16" s="135"/>
      <c r="D16" s="135"/>
      <c r="E16" s="135"/>
      <c r="F16" s="80" t="s">
        <v>504</v>
      </c>
      <c r="G16" s="135"/>
      <c r="H16" s="135"/>
      <c r="I16" s="135"/>
      <c r="J16" s="176"/>
      <c r="K16" s="135"/>
      <c r="L16" s="174"/>
      <c r="M16" s="174"/>
      <c r="N16" s="174"/>
    </row>
    <row r="17" spans="1:14" s="119" customFormat="1" ht="67.2" customHeight="1" x14ac:dyDescent="0.3">
      <c r="A17" s="135"/>
      <c r="B17" s="135"/>
      <c r="C17" s="135"/>
      <c r="D17" s="135"/>
      <c r="E17" s="136"/>
      <c r="F17" s="134" t="s">
        <v>558</v>
      </c>
      <c r="G17" s="135"/>
      <c r="H17" s="135"/>
      <c r="I17" s="135"/>
      <c r="J17" s="176"/>
      <c r="K17" s="135"/>
      <c r="L17" s="174"/>
      <c r="M17" s="174"/>
      <c r="N17" s="174"/>
    </row>
    <row r="18" spans="1:14" s="119" customFormat="1" ht="50.4" customHeight="1" x14ac:dyDescent="0.3">
      <c r="A18" s="136"/>
      <c r="B18" s="136"/>
      <c r="C18" s="136"/>
      <c r="D18" s="136"/>
      <c r="E18" s="87"/>
      <c r="F18" s="136"/>
      <c r="G18" s="136"/>
      <c r="H18" s="136"/>
      <c r="I18" s="136"/>
      <c r="J18" s="177"/>
      <c r="K18" s="136"/>
      <c r="L18" s="175"/>
      <c r="M18" s="175"/>
      <c r="N18" s="175"/>
    </row>
    <row r="19" spans="1:14" x14ac:dyDescent="0.3">
      <c r="F19" s="9"/>
      <c r="G19" s="42"/>
    </row>
  </sheetData>
  <mergeCells count="45">
    <mergeCell ref="L5:N5"/>
    <mergeCell ref="A7:A10"/>
    <mergeCell ref="B7:B10"/>
    <mergeCell ref="C7:C10"/>
    <mergeCell ref="D7:D10"/>
    <mergeCell ref="E7:E9"/>
    <mergeCell ref="G7:G10"/>
    <mergeCell ref="G11:G14"/>
    <mergeCell ref="G15:G18"/>
    <mergeCell ref="A2:F2"/>
    <mergeCell ref="B5:K5"/>
    <mergeCell ref="H7:H10"/>
    <mergeCell ref="I7:I10"/>
    <mergeCell ref="J7:J10"/>
    <mergeCell ref="K7:K10"/>
    <mergeCell ref="L7:L10"/>
    <mergeCell ref="N15:N18"/>
    <mergeCell ref="F9:F10"/>
    <mergeCell ref="A11:A14"/>
    <mergeCell ref="B11:B14"/>
    <mergeCell ref="C11:C14"/>
    <mergeCell ref="D11:D14"/>
    <mergeCell ref="E11:E13"/>
    <mergeCell ref="H11:H14"/>
    <mergeCell ref="I11:I14"/>
    <mergeCell ref="J11:J14"/>
    <mergeCell ref="K11:K14"/>
    <mergeCell ref="L11:L14"/>
    <mergeCell ref="M11:M14"/>
    <mergeCell ref="N11:N14"/>
    <mergeCell ref="M7:M10"/>
    <mergeCell ref="N7:N10"/>
    <mergeCell ref="F13:F14"/>
    <mergeCell ref="A15:A18"/>
    <mergeCell ref="B15:B18"/>
    <mergeCell ref="C15:C18"/>
    <mergeCell ref="D15:D18"/>
    <mergeCell ref="E15:E17"/>
    <mergeCell ref="F17:F18"/>
    <mergeCell ref="M15:M18"/>
    <mergeCell ref="H15:H18"/>
    <mergeCell ref="I15:I18"/>
    <mergeCell ref="J15:J18"/>
    <mergeCell ref="K15:K18"/>
    <mergeCell ref="L15:L18"/>
  </mergeCells>
  <printOptions gridLines="1"/>
  <pageMargins left="0.7" right="0.7" top="0.75" bottom="0.75" header="0.3" footer="0.3"/>
  <pageSetup paperSize="8"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MS</vt:lpstr>
      <vt:lpstr>MDLPA</vt:lpstr>
      <vt:lpstr>MMSS</vt:lpstr>
      <vt:lpstr>MFTES</vt:lpstr>
      <vt:lpstr>MEDU</vt:lpstr>
      <vt:lpstr>MMAP</vt:lpstr>
      <vt:lpstr>MIPE </vt:lpstr>
      <vt:lpstr>MENERGIE </vt:lpstr>
      <vt:lpstr>MCULTURII </vt:lpstr>
      <vt:lpstr>MCID </vt:lpstr>
      <vt:lpstr>MAI</vt:lpstr>
      <vt:lpstr>MAI!Print_Area</vt:lpstr>
      <vt:lpstr>'MCID '!Print_Area</vt:lpstr>
      <vt:lpstr>'MCULTURII '!Print_Area</vt:lpstr>
      <vt:lpstr>MDLPA!Print_Area</vt:lpstr>
      <vt:lpstr>MEDU!Print_Area</vt:lpstr>
      <vt:lpstr>'MENERGIE '!Print_Area</vt:lpstr>
      <vt:lpstr>MFTES!Print_Area</vt:lpstr>
      <vt:lpstr>'MIPE '!Print_Area</vt:lpstr>
      <vt:lpstr>MMAP!Print_Area</vt:lpstr>
      <vt:lpstr>MMSS!Print_Area</vt:lpstr>
      <vt:lpstr>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Ioana Maria Istrati</cp:lastModifiedBy>
  <cp:revision>31</cp:revision>
  <cp:lastPrinted>2023-09-08T08:32:09Z</cp:lastPrinted>
  <dcterms:created xsi:type="dcterms:W3CDTF">2022-06-15T05:50:36Z</dcterms:created>
  <dcterms:modified xsi:type="dcterms:W3CDTF">2023-09-13T13:18:58Z</dcterms:modified>
</cp:coreProperties>
</file>